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TM\Downloads\updationofinformationonthewebsiteoftheuniversity\"/>
    </mc:Choice>
  </mc:AlternateContent>
  <bookViews>
    <workbookView xWindow="0" yWindow="0" windowWidth="20730" windowHeight="9120"/>
  </bookViews>
  <sheets>
    <sheet name="List of Facul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6" i="1" l="1"/>
  <c r="K366" i="1"/>
  <c r="I366" i="1"/>
  <c r="M365" i="1"/>
  <c r="K365" i="1"/>
  <c r="I365" i="1"/>
  <c r="M364" i="1"/>
  <c r="K364" i="1"/>
  <c r="I364" i="1"/>
  <c r="M363" i="1"/>
  <c r="K363" i="1"/>
  <c r="I363" i="1"/>
  <c r="M362" i="1"/>
  <c r="K362" i="1"/>
  <c r="I362" i="1"/>
  <c r="M361" i="1"/>
  <c r="K361" i="1"/>
  <c r="I361" i="1"/>
  <c r="M360" i="1"/>
  <c r="K360" i="1"/>
  <c r="I360" i="1"/>
  <c r="M359" i="1"/>
  <c r="K359" i="1"/>
  <c r="I359" i="1"/>
  <c r="M358" i="1"/>
  <c r="K358" i="1"/>
  <c r="I358" i="1"/>
  <c r="M357" i="1"/>
  <c r="K357" i="1"/>
  <c r="I357" i="1"/>
  <c r="M356" i="1"/>
  <c r="K356" i="1"/>
  <c r="I356" i="1"/>
  <c r="M355" i="1"/>
  <c r="K355" i="1"/>
  <c r="I355" i="1"/>
  <c r="M354" i="1"/>
  <c r="K354" i="1"/>
  <c r="I354" i="1"/>
  <c r="M353" i="1"/>
  <c r="K353" i="1"/>
  <c r="I353" i="1"/>
  <c r="M352" i="1"/>
  <c r="K352" i="1"/>
  <c r="I352" i="1"/>
  <c r="M351" i="1"/>
  <c r="K351" i="1"/>
  <c r="I351" i="1"/>
  <c r="M350" i="1"/>
  <c r="K350" i="1"/>
  <c r="I350" i="1"/>
  <c r="M349" i="1"/>
  <c r="K349" i="1"/>
  <c r="I349" i="1"/>
  <c r="M348" i="1"/>
  <c r="K348" i="1"/>
  <c r="I348" i="1"/>
  <c r="M347" i="1"/>
  <c r="K347" i="1"/>
  <c r="I347" i="1"/>
  <c r="M346" i="1"/>
  <c r="K346" i="1"/>
  <c r="I346" i="1"/>
  <c r="M345" i="1"/>
  <c r="K345" i="1"/>
  <c r="I345" i="1"/>
  <c r="M344" i="1"/>
  <c r="K344" i="1"/>
  <c r="I344" i="1"/>
  <c r="M343" i="1"/>
  <c r="K343" i="1"/>
  <c r="I343" i="1"/>
  <c r="M342" i="1"/>
  <c r="K342" i="1"/>
  <c r="I342" i="1"/>
  <c r="M341" i="1"/>
  <c r="K341" i="1"/>
  <c r="I341" i="1"/>
  <c r="M340" i="1"/>
  <c r="K340" i="1"/>
  <c r="I340" i="1"/>
  <c r="M339" i="1"/>
  <c r="K339" i="1"/>
  <c r="I339" i="1"/>
  <c r="M338" i="1"/>
  <c r="K338" i="1"/>
  <c r="I338" i="1"/>
  <c r="M337" i="1"/>
  <c r="K337" i="1"/>
  <c r="I337" i="1"/>
  <c r="M336" i="1"/>
  <c r="K336" i="1"/>
  <c r="I336" i="1"/>
  <c r="M335" i="1"/>
  <c r="K335" i="1"/>
  <c r="I335" i="1"/>
  <c r="M334" i="1"/>
  <c r="K334" i="1"/>
  <c r="I334" i="1"/>
  <c r="M333" i="1"/>
  <c r="K333" i="1"/>
  <c r="I333" i="1"/>
  <c r="M332" i="1"/>
  <c r="K332" i="1"/>
  <c r="I332" i="1"/>
  <c r="M331" i="1"/>
  <c r="K331" i="1"/>
  <c r="I331" i="1"/>
  <c r="M330" i="1"/>
  <c r="K330" i="1"/>
  <c r="I330" i="1"/>
  <c r="M329" i="1"/>
  <c r="K329" i="1"/>
  <c r="I329" i="1"/>
  <c r="M328" i="1"/>
  <c r="K328" i="1"/>
  <c r="I328" i="1"/>
  <c r="M327" i="1"/>
  <c r="K327" i="1"/>
  <c r="I327" i="1"/>
  <c r="M326" i="1"/>
  <c r="K326" i="1"/>
  <c r="I326" i="1"/>
  <c r="M325" i="1"/>
  <c r="K325" i="1"/>
  <c r="I325" i="1"/>
  <c r="M324" i="1"/>
  <c r="K324" i="1"/>
  <c r="I324" i="1"/>
  <c r="M323" i="1"/>
  <c r="K323" i="1"/>
  <c r="I323" i="1"/>
  <c r="M322" i="1"/>
  <c r="K322" i="1"/>
  <c r="I322" i="1"/>
  <c r="M321" i="1"/>
  <c r="K321" i="1"/>
  <c r="I321" i="1"/>
  <c r="M320" i="1"/>
  <c r="K320" i="1"/>
  <c r="I320" i="1"/>
  <c r="M319" i="1"/>
  <c r="K319" i="1"/>
  <c r="I319" i="1"/>
  <c r="M318" i="1"/>
  <c r="K318" i="1"/>
  <c r="I318" i="1"/>
  <c r="M317" i="1"/>
  <c r="K317" i="1"/>
  <c r="I317" i="1"/>
  <c r="M316" i="1"/>
  <c r="K316" i="1"/>
  <c r="I316" i="1"/>
  <c r="M315" i="1"/>
  <c r="K315" i="1"/>
  <c r="I315" i="1"/>
  <c r="M314" i="1"/>
  <c r="K314" i="1"/>
  <c r="I314" i="1"/>
  <c r="M313" i="1"/>
  <c r="K313" i="1"/>
  <c r="I313" i="1"/>
  <c r="M312" i="1"/>
  <c r="K312" i="1"/>
  <c r="I312" i="1"/>
  <c r="M311" i="1"/>
  <c r="K311" i="1"/>
  <c r="I311" i="1"/>
  <c r="M310" i="1"/>
  <c r="K310" i="1"/>
  <c r="I310" i="1"/>
  <c r="M309" i="1"/>
  <c r="K309" i="1"/>
  <c r="I309" i="1"/>
  <c r="M308" i="1"/>
  <c r="K308" i="1"/>
  <c r="I308" i="1"/>
  <c r="M307" i="1"/>
  <c r="K307" i="1"/>
  <c r="I307" i="1"/>
  <c r="M306" i="1"/>
  <c r="K306" i="1"/>
  <c r="I306" i="1"/>
  <c r="M305" i="1"/>
  <c r="K305" i="1"/>
  <c r="I305" i="1"/>
  <c r="M304" i="1"/>
  <c r="K304" i="1"/>
  <c r="I304" i="1"/>
  <c r="M303" i="1"/>
  <c r="K303" i="1"/>
  <c r="I303" i="1"/>
  <c r="M302" i="1"/>
  <c r="K302" i="1"/>
  <c r="I302" i="1"/>
  <c r="K301" i="1"/>
  <c r="L301" i="1" s="1"/>
  <c r="M301" i="1" s="1"/>
  <c r="I301" i="1"/>
  <c r="M300" i="1"/>
  <c r="K300" i="1"/>
  <c r="I300" i="1"/>
  <c r="M299" i="1"/>
  <c r="K299" i="1"/>
  <c r="I299" i="1"/>
  <c r="M298" i="1"/>
  <c r="K298" i="1"/>
  <c r="I298" i="1"/>
  <c r="M297" i="1"/>
  <c r="K297" i="1"/>
  <c r="I297" i="1"/>
  <c r="M296" i="1"/>
  <c r="K296" i="1"/>
  <c r="I296" i="1"/>
  <c r="M295" i="1"/>
  <c r="K295" i="1"/>
  <c r="I295" i="1"/>
  <c r="M294" i="1"/>
  <c r="K294" i="1"/>
  <c r="I294" i="1"/>
  <c r="M293" i="1"/>
  <c r="K293" i="1"/>
  <c r="I293" i="1"/>
  <c r="M292" i="1"/>
  <c r="K292" i="1"/>
  <c r="I292" i="1"/>
  <c r="M291" i="1"/>
  <c r="K291" i="1"/>
  <c r="I291" i="1"/>
  <c r="M290" i="1"/>
  <c r="K290" i="1"/>
  <c r="I290" i="1"/>
  <c r="M289" i="1"/>
  <c r="K289" i="1"/>
  <c r="I289" i="1"/>
  <c r="M288" i="1"/>
  <c r="K288" i="1"/>
  <c r="I288" i="1"/>
  <c r="M287" i="1"/>
  <c r="K287" i="1"/>
  <c r="I287" i="1"/>
  <c r="M286" i="1"/>
  <c r="K286" i="1"/>
  <c r="I286" i="1"/>
  <c r="M285" i="1"/>
  <c r="K285" i="1"/>
  <c r="I285" i="1"/>
  <c r="M284" i="1"/>
  <c r="K284" i="1"/>
  <c r="I284" i="1"/>
  <c r="M283" i="1"/>
  <c r="K283" i="1"/>
  <c r="I283" i="1"/>
  <c r="M282" i="1"/>
  <c r="K282" i="1"/>
  <c r="I282" i="1"/>
  <c r="M281" i="1"/>
  <c r="K281" i="1"/>
  <c r="I281" i="1"/>
  <c r="M280" i="1"/>
  <c r="K280" i="1"/>
  <c r="I280" i="1"/>
  <c r="M279" i="1"/>
  <c r="K279" i="1"/>
  <c r="I279" i="1"/>
  <c r="M278" i="1"/>
  <c r="K278" i="1"/>
  <c r="I278" i="1"/>
  <c r="M277" i="1"/>
  <c r="K277" i="1"/>
  <c r="I277" i="1"/>
  <c r="M276" i="1"/>
  <c r="K276" i="1"/>
  <c r="I276" i="1"/>
  <c r="M275" i="1"/>
  <c r="K275" i="1"/>
  <c r="I275" i="1"/>
  <c r="M274" i="1"/>
  <c r="K274" i="1"/>
  <c r="I274" i="1"/>
  <c r="M273" i="1"/>
  <c r="K273" i="1"/>
  <c r="I273" i="1"/>
  <c r="M272" i="1"/>
  <c r="K272" i="1"/>
  <c r="I272" i="1"/>
  <c r="M271" i="1"/>
  <c r="K271" i="1"/>
  <c r="I271" i="1"/>
  <c r="M270" i="1"/>
  <c r="K270" i="1"/>
  <c r="I270" i="1"/>
  <c r="M269" i="1"/>
  <c r="K269" i="1"/>
  <c r="I269" i="1"/>
  <c r="M268" i="1"/>
  <c r="K268" i="1"/>
  <c r="I268" i="1"/>
  <c r="M267" i="1"/>
  <c r="K267" i="1"/>
  <c r="I267" i="1"/>
  <c r="M266" i="1"/>
  <c r="K266" i="1"/>
  <c r="I266" i="1"/>
  <c r="M265" i="1"/>
  <c r="K265" i="1"/>
  <c r="I265" i="1"/>
  <c r="M264" i="1"/>
  <c r="K264" i="1"/>
  <c r="I264" i="1"/>
  <c r="M263" i="1"/>
  <c r="K263" i="1"/>
  <c r="I263" i="1"/>
  <c r="M262" i="1"/>
  <c r="K262" i="1"/>
  <c r="I262" i="1"/>
  <c r="M261" i="1"/>
  <c r="K261" i="1"/>
  <c r="I261" i="1"/>
  <c r="M260" i="1"/>
  <c r="K260" i="1"/>
  <c r="I260" i="1"/>
  <c r="M259" i="1"/>
  <c r="K259" i="1"/>
  <c r="I259" i="1"/>
  <c r="M258" i="1"/>
  <c r="K258" i="1"/>
  <c r="I258" i="1"/>
  <c r="M257" i="1"/>
  <c r="K257" i="1"/>
  <c r="I257" i="1"/>
  <c r="M256" i="1"/>
  <c r="K256" i="1"/>
  <c r="I256" i="1"/>
  <c r="M255" i="1"/>
  <c r="K255" i="1"/>
  <c r="I255" i="1"/>
  <c r="M254" i="1"/>
  <c r="K254" i="1"/>
  <c r="I254" i="1"/>
  <c r="M253" i="1"/>
  <c r="K253" i="1"/>
  <c r="I253" i="1"/>
  <c r="M252" i="1"/>
  <c r="K252" i="1"/>
  <c r="I252" i="1"/>
  <c r="M251" i="1"/>
  <c r="K251" i="1"/>
  <c r="I251" i="1"/>
  <c r="M250" i="1"/>
  <c r="K250" i="1"/>
  <c r="I250" i="1"/>
  <c r="M249" i="1"/>
  <c r="K249" i="1"/>
  <c r="I249" i="1"/>
  <c r="M248" i="1"/>
  <c r="K248" i="1"/>
  <c r="I248" i="1"/>
  <c r="M247" i="1"/>
  <c r="K247" i="1"/>
  <c r="I247" i="1"/>
  <c r="M246" i="1"/>
  <c r="K246" i="1"/>
  <c r="I246" i="1"/>
  <c r="M245" i="1"/>
  <c r="K245" i="1"/>
  <c r="I245" i="1"/>
  <c r="M244" i="1"/>
  <c r="K244" i="1"/>
  <c r="I244" i="1"/>
  <c r="M243" i="1"/>
  <c r="K243" i="1"/>
  <c r="I243" i="1"/>
  <c r="M242" i="1"/>
  <c r="K242" i="1"/>
  <c r="I242" i="1"/>
  <c r="M241" i="1"/>
  <c r="K241" i="1"/>
  <c r="I241" i="1"/>
  <c r="M240" i="1"/>
  <c r="K240" i="1"/>
  <c r="I240" i="1"/>
  <c r="M239" i="1"/>
  <c r="K239" i="1"/>
  <c r="I239" i="1"/>
  <c r="M238" i="1"/>
  <c r="K238" i="1"/>
  <c r="I238" i="1"/>
  <c r="M237" i="1"/>
  <c r="K237" i="1"/>
  <c r="I237" i="1"/>
  <c r="M236" i="1"/>
  <c r="K236" i="1"/>
  <c r="I236" i="1"/>
  <c r="M235" i="1"/>
  <c r="K235" i="1"/>
  <c r="I235" i="1"/>
  <c r="M234" i="1"/>
  <c r="K234" i="1"/>
  <c r="I234" i="1"/>
  <c r="M233" i="1"/>
  <c r="K233" i="1"/>
  <c r="I233" i="1"/>
  <c r="M232" i="1"/>
  <c r="K232" i="1"/>
  <c r="I232" i="1"/>
  <c r="M231" i="1"/>
  <c r="K231" i="1"/>
  <c r="I231" i="1"/>
  <c r="M230" i="1"/>
  <c r="K230" i="1"/>
  <c r="I230" i="1"/>
  <c r="M229" i="1"/>
  <c r="K229" i="1"/>
  <c r="I229" i="1"/>
  <c r="M228" i="1"/>
  <c r="K228" i="1"/>
  <c r="I228" i="1"/>
  <c r="M227" i="1"/>
  <c r="K227" i="1"/>
  <c r="I227" i="1"/>
  <c r="M226" i="1"/>
  <c r="K226" i="1"/>
  <c r="I226" i="1"/>
  <c r="M225" i="1"/>
  <c r="K225" i="1"/>
  <c r="I225" i="1"/>
  <c r="M224" i="1"/>
  <c r="K224" i="1"/>
  <c r="I224" i="1"/>
  <c r="M223" i="1"/>
  <c r="K223" i="1"/>
  <c r="I223" i="1"/>
  <c r="M222" i="1"/>
  <c r="K222" i="1"/>
  <c r="I222" i="1"/>
  <c r="M221" i="1"/>
  <c r="K221" i="1"/>
  <c r="I221" i="1"/>
  <c r="M220" i="1"/>
  <c r="K220" i="1"/>
  <c r="I220" i="1"/>
  <c r="M219" i="1"/>
  <c r="K219" i="1"/>
  <c r="I219" i="1"/>
  <c r="M218" i="1"/>
  <c r="K218" i="1"/>
  <c r="I218" i="1"/>
  <c r="M217" i="1"/>
  <c r="K217" i="1"/>
  <c r="I217" i="1"/>
  <c r="M216" i="1"/>
  <c r="K216" i="1"/>
  <c r="I216" i="1"/>
  <c r="M215" i="1"/>
  <c r="K215" i="1"/>
  <c r="I215" i="1"/>
  <c r="M214" i="1"/>
  <c r="K214" i="1"/>
  <c r="I214" i="1"/>
  <c r="M213" i="1"/>
  <c r="K213" i="1"/>
  <c r="I213" i="1"/>
  <c r="M212" i="1"/>
  <c r="K212" i="1"/>
  <c r="I212" i="1"/>
  <c r="M211" i="1"/>
  <c r="K211" i="1"/>
  <c r="I211" i="1"/>
  <c r="M210" i="1"/>
  <c r="K210" i="1"/>
  <c r="I210" i="1"/>
  <c r="M209" i="1"/>
  <c r="K209" i="1"/>
  <c r="I209" i="1"/>
  <c r="M208" i="1"/>
  <c r="K208" i="1"/>
  <c r="I208" i="1"/>
  <c r="M207" i="1"/>
  <c r="K207" i="1"/>
  <c r="I207" i="1"/>
  <c r="M206" i="1"/>
  <c r="K206" i="1"/>
  <c r="I206" i="1"/>
  <c r="M205" i="1"/>
  <c r="K205" i="1"/>
  <c r="I205" i="1"/>
  <c r="M204" i="1"/>
  <c r="K204" i="1"/>
  <c r="I204" i="1"/>
  <c r="M203" i="1"/>
  <c r="K203" i="1"/>
  <c r="I203" i="1"/>
  <c r="M202" i="1"/>
  <c r="K202" i="1"/>
  <c r="I202" i="1"/>
  <c r="M201" i="1"/>
  <c r="K201" i="1"/>
  <c r="I201" i="1"/>
  <c r="M200" i="1"/>
  <c r="K200" i="1"/>
  <c r="I200" i="1"/>
  <c r="M199" i="1"/>
  <c r="K199" i="1"/>
  <c r="I199" i="1"/>
  <c r="M198" i="1"/>
  <c r="K198" i="1"/>
  <c r="I198" i="1"/>
  <c r="M197" i="1"/>
  <c r="K197" i="1"/>
  <c r="I197" i="1"/>
  <c r="M196" i="1"/>
  <c r="K196" i="1"/>
  <c r="I196" i="1"/>
  <c r="M195" i="1"/>
  <c r="K195" i="1"/>
  <c r="I195" i="1"/>
  <c r="M194" i="1"/>
  <c r="K194" i="1"/>
  <c r="I194" i="1"/>
  <c r="M193" i="1"/>
  <c r="K193" i="1"/>
  <c r="I193" i="1"/>
  <c r="M192" i="1"/>
  <c r="K192" i="1"/>
  <c r="I192" i="1"/>
  <c r="M191" i="1"/>
  <c r="K191" i="1"/>
  <c r="I191" i="1"/>
  <c r="M190" i="1"/>
  <c r="K190" i="1"/>
  <c r="I190" i="1"/>
  <c r="M189" i="1"/>
  <c r="K189" i="1"/>
  <c r="I189" i="1"/>
  <c r="M188" i="1"/>
  <c r="K188" i="1"/>
  <c r="I188" i="1"/>
  <c r="M187" i="1"/>
  <c r="K187" i="1"/>
  <c r="I187" i="1"/>
  <c r="M186" i="1"/>
  <c r="K186" i="1"/>
  <c r="I186" i="1"/>
  <c r="M185" i="1"/>
  <c r="K185" i="1"/>
  <c r="I185" i="1"/>
  <c r="M184" i="1"/>
  <c r="K184" i="1"/>
  <c r="I184" i="1"/>
  <c r="M183" i="1"/>
  <c r="K183" i="1"/>
  <c r="I183" i="1"/>
  <c r="M182" i="1"/>
  <c r="K182" i="1"/>
  <c r="I182" i="1"/>
  <c r="M181" i="1"/>
  <c r="K181" i="1"/>
  <c r="I181" i="1"/>
  <c r="M180" i="1"/>
  <c r="K180" i="1"/>
  <c r="I180" i="1"/>
  <c r="M179" i="1"/>
  <c r="K179" i="1"/>
  <c r="I179" i="1"/>
  <c r="M178" i="1"/>
  <c r="K178" i="1"/>
  <c r="I178" i="1"/>
  <c r="M177" i="1"/>
  <c r="K177" i="1"/>
  <c r="I177" i="1"/>
  <c r="M176" i="1"/>
  <c r="K176" i="1"/>
  <c r="I176" i="1"/>
  <c r="M175" i="1"/>
  <c r="K175" i="1"/>
  <c r="I175" i="1"/>
  <c r="M174" i="1"/>
  <c r="K174" i="1"/>
  <c r="I174" i="1"/>
  <c r="M173" i="1"/>
  <c r="K173" i="1"/>
  <c r="I173" i="1"/>
  <c r="M172" i="1"/>
  <c r="K172" i="1"/>
  <c r="I172" i="1"/>
  <c r="M171" i="1"/>
  <c r="K171" i="1"/>
  <c r="I171" i="1"/>
  <c r="M170" i="1"/>
  <c r="K170" i="1"/>
  <c r="I170" i="1"/>
  <c r="M169" i="1"/>
  <c r="K169" i="1"/>
  <c r="I169" i="1"/>
  <c r="M168" i="1"/>
  <c r="K168" i="1"/>
  <c r="I168" i="1"/>
  <c r="M167" i="1"/>
  <c r="K167" i="1"/>
  <c r="I167" i="1"/>
  <c r="M166" i="1"/>
  <c r="K166" i="1"/>
  <c r="I166" i="1"/>
  <c r="M165" i="1"/>
  <c r="K165" i="1"/>
  <c r="I165" i="1"/>
  <c r="M164" i="1"/>
  <c r="K164" i="1"/>
  <c r="I164" i="1"/>
  <c r="M163" i="1"/>
  <c r="K163" i="1"/>
  <c r="I163" i="1"/>
  <c r="M162" i="1"/>
  <c r="K162" i="1"/>
  <c r="I162" i="1"/>
  <c r="M161" i="1"/>
  <c r="K161" i="1"/>
  <c r="I161" i="1"/>
  <c r="M160" i="1"/>
  <c r="K160" i="1"/>
  <c r="I160" i="1"/>
  <c r="M159" i="1"/>
  <c r="K159" i="1"/>
  <c r="I159" i="1"/>
  <c r="M158" i="1"/>
  <c r="K158" i="1"/>
  <c r="I158" i="1"/>
  <c r="M157" i="1"/>
  <c r="K157" i="1"/>
  <c r="I157" i="1"/>
  <c r="M156" i="1"/>
  <c r="K156" i="1"/>
  <c r="I156" i="1"/>
  <c r="M155" i="1"/>
  <c r="K155" i="1"/>
  <c r="I155" i="1"/>
  <c r="M154" i="1"/>
  <c r="K154" i="1"/>
  <c r="I154" i="1"/>
  <c r="M153" i="1"/>
  <c r="K153" i="1"/>
  <c r="I153" i="1"/>
  <c r="M152" i="1"/>
  <c r="K152" i="1"/>
  <c r="I152" i="1"/>
  <c r="M151" i="1"/>
  <c r="K151" i="1"/>
  <c r="I151" i="1"/>
  <c r="M150" i="1"/>
  <c r="K150" i="1"/>
  <c r="I150" i="1"/>
  <c r="M149" i="1"/>
  <c r="K149" i="1"/>
  <c r="I149" i="1"/>
  <c r="M148" i="1"/>
  <c r="K148" i="1"/>
  <c r="I148" i="1"/>
  <c r="M147" i="1"/>
  <c r="K147" i="1"/>
  <c r="I147" i="1"/>
  <c r="M146" i="1"/>
  <c r="K146" i="1"/>
  <c r="I146" i="1"/>
  <c r="M145" i="1"/>
  <c r="K145" i="1"/>
  <c r="I145" i="1"/>
  <c r="M144" i="1"/>
  <c r="K144" i="1"/>
  <c r="I144" i="1"/>
  <c r="M143" i="1"/>
  <c r="K143" i="1"/>
  <c r="I143" i="1"/>
  <c r="M142" i="1"/>
  <c r="K142" i="1"/>
  <c r="I142" i="1"/>
  <c r="M141" i="1"/>
  <c r="K141" i="1"/>
  <c r="I141" i="1"/>
  <c r="M140" i="1"/>
  <c r="K140" i="1"/>
  <c r="I140" i="1"/>
  <c r="M139" i="1"/>
  <c r="K139" i="1"/>
  <c r="I139" i="1"/>
  <c r="M138" i="1"/>
  <c r="K138" i="1"/>
  <c r="I138" i="1"/>
  <c r="M137" i="1"/>
  <c r="K137" i="1"/>
  <c r="I137" i="1"/>
  <c r="M136" i="1"/>
  <c r="K136" i="1"/>
  <c r="I136" i="1"/>
  <c r="M135" i="1"/>
  <c r="K135" i="1"/>
  <c r="I135" i="1"/>
  <c r="M134" i="1"/>
  <c r="K134" i="1"/>
  <c r="I134" i="1"/>
  <c r="M133" i="1"/>
  <c r="K133" i="1"/>
  <c r="I133" i="1"/>
  <c r="M132" i="1"/>
  <c r="K132" i="1"/>
  <c r="I132" i="1"/>
  <c r="M131" i="1"/>
  <c r="K131" i="1"/>
  <c r="I131" i="1"/>
  <c r="M130" i="1"/>
  <c r="K130" i="1"/>
  <c r="I130" i="1"/>
  <c r="M129" i="1"/>
  <c r="K129" i="1"/>
  <c r="I129" i="1"/>
  <c r="M128" i="1"/>
  <c r="K128" i="1"/>
  <c r="I128" i="1"/>
  <c r="M127" i="1"/>
  <c r="K127" i="1"/>
  <c r="I127" i="1"/>
  <c r="M126" i="1"/>
  <c r="K126" i="1"/>
  <c r="I126" i="1"/>
  <c r="M125" i="1"/>
  <c r="K125" i="1"/>
  <c r="I125" i="1"/>
  <c r="M124" i="1"/>
  <c r="K124" i="1"/>
  <c r="I124" i="1"/>
  <c r="M123" i="1"/>
  <c r="K123" i="1"/>
  <c r="I123" i="1"/>
  <c r="M122" i="1"/>
  <c r="K122" i="1"/>
  <c r="I122" i="1"/>
  <c r="M121" i="1"/>
  <c r="K121" i="1"/>
  <c r="I121" i="1"/>
  <c r="M120" i="1"/>
  <c r="K120" i="1"/>
  <c r="I120" i="1"/>
  <c r="M119" i="1"/>
  <c r="K119" i="1"/>
  <c r="I119" i="1"/>
  <c r="M118" i="1"/>
  <c r="K118" i="1"/>
  <c r="I118" i="1"/>
  <c r="M117" i="1"/>
  <c r="K117" i="1"/>
  <c r="I117" i="1"/>
  <c r="M116" i="1"/>
  <c r="K116" i="1"/>
  <c r="I116" i="1"/>
  <c r="M115" i="1"/>
  <c r="K115" i="1"/>
  <c r="I115" i="1"/>
  <c r="M114" i="1"/>
  <c r="K114" i="1"/>
  <c r="I114" i="1"/>
  <c r="M113" i="1"/>
  <c r="K113" i="1"/>
  <c r="I113" i="1"/>
  <c r="M112" i="1"/>
  <c r="K112" i="1"/>
  <c r="I112" i="1"/>
  <c r="M111" i="1"/>
  <c r="K111" i="1"/>
  <c r="I111" i="1"/>
  <c r="M110" i="1"/>
  <c r="K110" i="1"/>
  <c r="I110" i="1"/>
  <c r="M109" i="1"/>
  <c r="K109" i="1"/>
  <c r="I109" i="1"/>
  <c r="M108" i="1"/>
  <c r="K108" i="1"/>
  <c r="I108" i="1"/>
  <c r="M107" i="1"/>
  <c r="K107" i="1"/>
  <c r="I107" i="1"/>
  <c r="M106" i="1"/>
  <c r="K106" i="1"/>
  <c r="I106" i="1"/>
  <c r="M105" i="1"/>
  <c r="K105" i="1"/>
  <c r="I105" i="1"/>
  <c r="M104" i="1"/>
  <c r="K104" i="1"/>
  <c r="I104" i="1"/>
  <c r="M103" i="1"/>
  <c r="K103" i="1"/>
  <c r="I103" i="1"/>
  <c r="M102" i="1"/>
  <c r="K102" i="1"/>
  <c r="I102" i="1"/>
  <c r="M101" i="1"/>
  <c r="K101" i="1"/>
  <c r="I101" i="1"/>
  <c r="M100" i="1"/>
  <c r="K100" i="1"/>
  <c r="I100" i="1"/>
  <c r="M99" i="1"/>
  <c r="K99" i="1"/>
  <c r="I99" i="1"/>
  <c r="M98" i="1"/>
  <c r="K98" i="1"/>
  <c r="I98" i="1"/>
  <c r="M97" i="1"/>
  <c r="K97" i="1"/>
  <c r="I97" i="1"/>
  <c r="M96" i="1"/>
  <c r="K96" i="1"/>
  <c r="I96" i="1"/>
  <c r="M95" i="1"/>
  <c r="K95" i="1"/>
  <c r="I95" i="1"/>
  <c r="M94" i="1"/>
  <c r="K94" i="1"/>
  <c r="I94" i="1"/>
  <c r="M93" i="1"/>
  <c r="K93" i="1"/>
  <c r="I93" i="1"/>
  <c r="M92" i="1"/>
  <c r="K92" i="1"/>
  <c r="I92" i="1"/>
  <c r="M91" i="1"/>
  <c r="K91" i="1"/>
  <c r="I91" i="1"/>
  <c r="M90" i="1"/>
  <c r="K90" i="1"/>
  <c r="I90" i="1"/>
  <c r="M89" i="1"/>
  <c r="K89" i="1"/>
  <c r="I89" i="1"/>
  <c r="M88" i="1"/>
  <c r="K88" i="1"/>
  <c r="I88" i="1"/>
  <c r="M87" i="1"/>
  <c r="K87" i="1"/>
  <c r="I87" i="1"/>
  <c r="M86" i="1"/>
  <c r="K86" i="1"/>
  <c r="I86" i="1"/>
  <c r="M85" i="1"/>
  <c r="K85" i="1"/>
  <c r="I85" i="1"/>
  <c r="M84" i="1"/>
  <c r="K84" i="1"/>
  <c r="I84" i="1"/>
  <c r="M83" i="1"/>
  <c r="K83" i="1"/>
  <c r="I83" i="1"/>
  <c r="M82" i="1"/>
  <c r="K82" i="1"/>
  <c r="I82" i="1"/>
  <c r="M81" i="1"/>
  <c r="K81" i="1"/>
  <c r="I81" i="1"/>
  <c r="M80" i="1"/>
  <c r="K80" i="1"/>
  <c r="I80" i="1"/>
  <c r="M79" i="1"/>
  <c r="K79" i="1"/>
  <c r="I79" i="1"/>
  <c r="M78" i="1"/>
  <c r="K78" i="1"/>
  <c r="I78" i="1"/>
  <c r="M77" i="1"/>
  <c r="K77" i="1"/>
  <c r="I77" i="1"/>
  <c r="M76" i="1"/>
  <c r="K76" i="1"/>
  <c r="I76" i="1"/>
  <c r="M75" i="1"/>
  <c r="K75" i="1"/>
  <c r="I75" i="1"/>
  <c r="M74" i="1"/>
  <c r="K74" i="1"/>
  <c r="I74" i="1"/>
  <c r="M73" i="1"/>
  <c r="K73" i="1"/>
  <c r="I73" i="1"/>
  <c r="M72" i="1"/>
  <c r="K72" i="1"/>
  <c r="I72" i="1"/>
  <c r="M71" i="1"/>
  <c r="K71" i="1"/>
  <c r="I71" i="1"/>
  <c r="M70" i="1"/>
  <c r="K70" i="1"/>
  <c r="I70" i="1"/>
  <c r="M69" i="1"/>
  <c r="K69" i="1"/>
  <c r="I69" i="1"/>
  <c r="M68" i="1"/>
  <c r="K68" i="1"/>
  <c r="I68" i="1"/>
  <c r="M67" i="1"/>
  <c r="K67" i="1"/>
  <c r="I67" i="1"/>
  <c r="M66" i="1"/>
  <c r="K66" i="1"/>
  <c r="I66" i="1"/>
  <c r="M65" i="1"/>
  <c r="K65" i="1"/>
  <c r="I65" i="1"/>
  <c r="M64" i="1"/>
  <c r="K64" i="1"/>
  <c r="I64" i="1"/>
  <c r="M63" i="1"/>
  <c r="K63" i="1"/>
  <c r="I63" i="1"/>
  <c r="M62" i="1"/>
  <c r="K62" i="1"/>
  <c r="I62" i="1"/>
  <c r="M61" i="1"/>
  <c r="K61" i="1"/>
  <c r="I61" i="1"/>
  <c r="M60" i="1"/>
  <c r="K60" i="1"/>
  <c r="I60" i="1"/>
  <c r="M59" i="1"/>
  <c r="K59" i="1"/>
  <c r="I59" i="1"/>
  <c r="M58" i="1"/>
  <c r="K58" i="1"/>
  <c r="I58" i="1"/>
  <c r="M57" i="1"/>
  <c r="K57" i="1"/>
  <c r="I57" i="1"/>
  <c r="M56" i="1"/>
  <c r="K56" i="1"/>
  <c r="I56" i="1"/>
  <c r="M55" i="1"/>
  <c r="K55" i="1"/>
  <c r="I55" i="1"/>
  <c r="M54" i="1"/>
  <c r="K54" i="1"/>
  <c r="I54" i="1"/>
  <c r="M53" i="1"/>
  <c r="K53" i="1"/>
  <c r="I53" i="1"/>
  <c r="M52" i="1"/>
  <c r="K52" i="1"/>
  <c r="I52" i="1"/>
  <c r="M51" i="1"/>
  <c r="K51" i="1"/>
  <c r="I51" i="1"/>
  <c r="M50" i="1"/>
  <c r="K50" i="1"/>
  <c r="I50" i="1"/>
  <c r="M49" i="1"/>
  <c r="K49" i="1"/>
  <c r="I49" i="1"/>
  <c r="M48" i="1"/>
  <c r="K48" i="1"/>
  <c r="I48" i="1"/>
  <c r="M47" i="1"/>
  <c r="K47" i="1"/>
  <c r="I47" i="1"/>
  <c r="M46" i="1"/>
  <c r="K46" i="1"/>
  <c r="I46" i="1"/>
  <c r="M45" i="1"/>
  <c r="K45" i="1"/>
  <c r="I45" i="1"/>
  <c r="M44" i="1"/>
  <c r="K44" i="1"/>
  <c r="I44" i="1"/>
  <c r="M43" i="1"/>
  <c r="K43" i="1"/>
  <c r="I43" i="1"/>
  <c r="M42" i="1"/>
  <c r="K42" i="1"/>
  <c r="I42" i="1"/>
  <c r="M41" i="1"/>
  <c r="K41" i="1"/>
  <c r="I41" i="1"/>
  <c r="M40" i="1"/>
  <c r="K40" i="1"/>
  <c r="I40" i="1"/>
  <c r="M39" i="1"/>
  <c r="K39" i="1"/>
  <c r="I39" i="1"/>
  <c r="M38" i="1"/>
  <c r="K38" i="1"/>
  <c r="I38" i="1"/>
  <c r="M37" i="1"/>
  <c r="K37" i="1"/>
  <c r="I37" i="1"/>
  <c r="M36" i="1"/>
  <c r="K36" i="1"/>
  <c r="I36" i="1"/>
  <c r="M35" i="1"/>
  <c r="K35" i="1"/>
  <c r="I35" i="1"/>
  <c r="M34" i="1"/>
  <c r="K34" i="1"/>
  <c r="I34" i="1"/>
  <c r="M33" i="1"/>
  <c r="K33" i="1"/>
  <c r="I33" i="1"/>
  <c r="M32" i="1"/>
  <c r="K32" i="1"/>
  <c r="I32" i="1"/>
  <c r="M31" i="1"/>
  <c r="K31" i="1"/>
  <c r="I31" i="1"/>
  <c r="M30" i="1"/>
  <c r="K30" i="1"/>
  <c r="I30" i="1"/>
  <c r="M29" i="1"/>
  <c r="K29" i="1"/>
  <c r="I29" i="1"/>
  <c r="M28" i="1"/>
  <c r="K28" i="1"/>
  <c r="I28" i="1"/>
  <c r="M27" i="1"/>
  <c r="K27" i="1"/>
  <c r="I27" i="1"/>
  <c r="M26" i="1"/>
  <c r="K26" i="1"/>
  <c r="I26" i="1"/>
  <c r="M25" i="1"/>
  <c r="K25" i="1"/>
  <c r="I25" i="1"/>
  <c r="M24" i="1"/>
  <c r="K24" i="1"/>
  <c r="I24" i="1"/>
  <c r="M23" i="1"/>
  <c r="K23" i="1"/>
  <c r="I23" i="1"/>
  <c r="M22" i="1"/>
  <c r="K22" i="1"/>
  <c r="I22" i="1"/>
  <c r="M21" i="1"/>
  <c r="K21" i="1"/>
  <c r="I21" i="1"/>
  <c r="M20" i="1"/>
  <c r="K20" i="1"/>
  <c r="I20" i="1"/>
  <c r="M19" i="1"/>
  <c r="K19" i="1"/>
  <c r="I19" i="1"/>
  <c r="M18" i="1"/>
  <c r="K18" i="1"/>
  <c r="I18" i="1"/>
  <c r="M17" i="1"/>
  <c r="K17" i="1"/>
  <c r="I17" i="1"/>
  <c r="M16" i="1"/>
  <c r="K16" i="1"/>
  <c r="I16" i="1"/>
  <c r="M15" i="1"/>
  <c r="K15" i="1"/>
  <c r="I15" i="1"/>
  <c r="M14" i="1"/>
  <c r="K14" i="1"/>
  <c r="I14" i="1"/>
  <c r="M13" i="1"/>
  <c r="K13" i="1"/>
  <c r="I13" i="1"/>
  <c r="M12" i="1"/>
  <c r="K12" i="1"/>
  <c r="I12" i="1"/>
  <c r="M11" i="1"/>
  <c r="K11" i="1"/>
  <c r="I11" i="1"/>
  <c r="M10" i="1"/>
  <c r="K10" i="1"/>
  <c r="I10" i="1"/>
  <c r="M9" i="1"/>
  <c r="K9" i="1"/>
  <c r="I9" i="1"/>
  <c r="M8" i="1"/>
  <c r="K8" i="1"/>
  <c r="I8" i="1"/>
  <c r="M7" i="1"/>
  <c r="K7" i="1"/>
  <c r="I7" i="1"/>
  <c r="M6" i="1"/>
  <c r="K6" i="1"/>
  <c r="I6" i="1"/>
  <c r="M5" i="1"/>
  <c r="K5" i="1"/>
  <c r="I5" i="1"/>
  <c r="M4" i="1"/>
  <c r="K4" i="1"/>
  <c r="I4" i="1"/>
  <c r="M3" i="1"/>
  <c r="K3" i="1"/>
  <c r="I3" i="1"/>
  <c r="M2" i="1"/>
  <c r="K2" i="1"/>
  <c r="I2" i="1"/>
</calcChain>
</file>

<file path=xl/sharedStrings.xml><?xml version="1.0" encoding="utf-8"?>
<sst xmlns="http://schemas.openxmlformats.org/spreadsheetml/2006/main" count="1835" uniqueCount="420">
  <si>
    <t>S.No.</t>
  </si>
  <si>
    <t>Code</t>
  </si>
  <si>
    <t>Name</t>
  </si>
  <si>
    <t>Gender</t>
  </si>
  <si>
    <t>Designation</t>
  </si>
  <si>
    <t>AGP</t>
  </si>
  <si>
    <t>Deptt./ Sch.</t>
  </si>
  <si>
    <t>DOB</t>
  </si>
  <si>
    <t>Age (Years)</t>
  </si>
  <si>
    <t>Date of Joining TU</t>
  </si>
  <si>
    <t>Experience in TU (Years)</t>
  </si>
  <si>
    <t>Date of Last Promotion</t>
  </si>
  <si>
    <t>Experience (Years) in Current Category</t>
  </si>
  <si>
    <t>Qualification</t>
  </si>
  <si>
    <t>Dr. M S Reddy</t>
  </si>
  <si>
    <t>M</t>
  </si>
  <si>
    <t>Professor</t>
  </si>
  <si>
    <t>DBT</t>
  </si>
  <si>
    <t>PhD</t>
  </si>
  <si>
    <t>Dr. Dinesh Goyal</t>
  </si>
  <si>
    <t>Dr. Niranjan Dass</t>
  </si>
  <si>
    <t>Dr. Sanjai Saxena</t>
  </si>
  <si>
    <t>Dr.  Moushumi Ghosh</t>
  </si>
  <si>
    <t>F</t>
  </si>
  <si>
    <t>Dr.  Anil Kumar</t>
  </si>
  <si>
    <t>Associate Professor</t>
  </si>
  <si>
    <t>Dr. Vikas Handa</t>
  </si>
  <si>
    <t>Asst Prof</t>
  </si>
  <si>
    <t>Dr. M. Vasundhara</t>
  </si>
  <si>
    <t>Dr. Manoj Baranwal</t>
  </si>
  <si>
    <t>Dr. Siddharth Sharma</t>
  </si>
  <si>
    <t>Dr. Shekhar Agnihotri</t>
  </si>
  <si>
    <t>Dr. Jyoti Rani</t>
  </si>
  <si>
    <t xml:space="preserve">Dr. Rafat Siddique  </t>
  </si>
  <si>
    <t xml:space="preserve">Sr Professor </t>
  </si>
  <si>
    <t>CED</t>
  </si>
  <si>
    <t>Dr. Maneek Kumar</t>
  </si>
  <si>
    <t>Dr. Naveen Kwatra</t>
  </si>
  <si>
    <t xml:space="preserve">Dr. Sarbjit Singh </t>
  </si>
  <si>
    <t xml:space="preserve">Mr. Rajesh Pathak </t>
  </si>
  <si>
    <t>ME/MTech</t>
  </si>
  <si>
    <t>Dr. Prem Pal Bansal</t>
  </si>
  <si>
    <t>Dr. (Mrs.)  Shweta Goyal</t>
  </si>
  <si>
    <t>Dr. (Mrs.)  Shruti Sharma</t>
  </si>
  <si>
    <t>Dr. Dwarika Nath Ratha</t>
  </si>
  <si>
    <t>Ms. Neena Garg</t>
  </si>
  <si>
    <t>Mr.  Tanuj Chopra</t>
  </si>
  <si>
    <t>Dr. Richa Babbar</t>
  </si>
  <si>
    <t>Dr. Tapas Karmaker</t>
  </si>
  <si>
    <t>Dr. Gurbir Kaur</t>
  </si>
  <si>
    <t>Dr. Heaven Singh</t>
  </si>
  <si>
    <t>Dr. Aditya Parihar</t>
  </si>
  <si>
    <t>Dr. A.B. Danie Roy</t>
  </si>
  <si>
    <t>Dr. Sahil Bansal</t>
  </si>
  <si>
    <t>Dr. Shakeel Ahmad Waseem</t>
  </si>
  <si>
    <t>Asstt. Prof. (Cont)</t>
  </si>
  <si>
    <t>Ms. Mansha Swami</t>
  </si>
  <si>
    <t>Lecturer (Contr)</t>
  </si>
  <si>
    <t>Mr. Raju</t>
  </si>
  <si>
    <t>Ms. Reema Goyal</t>
  </si>
  <si>
    <t>Dr. D.Gangacharayulu</t>
  </si>
  <si>
    <t>CHED</t>
  </si>
  <si>
    <t>Dr. Rajeev Mehta</t>
  </si>
  <si>
    <t>Dr. Haripada Bhunia</t>
  </si>
  <si>
    <t>Dr. Raj Kumar Gupta</t>
  </si>
  <si>
    <t>Dr.  Sanghamitra Barman</t>
  </si>
  <si>
    <t>Dr.  Vikas Kumar Sangal</t>
  </si>
  <si>
    <t>Dr. Sanjiv Ahuja</t>
  </si>
  <si>
    <t>Mr.  Parminder Singh</t>
  </si>
  <si>
    <t xml:space="preserve">Mr. Rakesh Kumar Gupta </t>
  </si>
  <si>
    <t>Dr. Jai Prakash Kushwaha</t>
  </si>
  <si>
    <t>Dr. Vijaya Kr Bulasara</t>
  </si>
  <si>
    <t>Dr. Avinash Chandra</t>
  </si>
  <si>
    <t>Dr. Sudhir Kumar Singh</t>
  </si>
  <si>
    <t>Dr. Neetu Singh</t>
  </si>
  <si>
    <t>Dr. Raj Kumar Arya</t>
  </si>
  <si>
    <t>Dr. Alok Garg</t>
  </si>
  <si>
    <t>Dr. R. K. Sharma</t>
  </si>
  <si>
    <t>CSED</t>
  </si>
  <si>
    <t>Dr. Seema Bawa</t>
  </si>
  <si>
    <t xml:space="preserve">Dr.  Rajesh Kumar </t>
  </si>
  <si>
    <t xml:space="preserve">Dr. (Mrs.) Inderveer Chana </t>
  </si>
  <si>
    <t xml:space="preserve">Dr. Maninder Singh </t>
  </si>
  <si>
    <t>Dr. Anil Kumar Verma</t>
  </si>
  <si>
    <t>Dr. Neeraj Kumar</t>
  </si>
  <si>
    <t>Dr.  Rinkle Rani</t>
  </si>
  <si>
    <t>Dr.  Shalini Batra</t>
  </si>
  <si>
    <t>Dr. Parteek Kumar</t>
  </si>
  <si>
    <t xml:space="preserve">Dr. V.P. Singh </t>
  </si>
  <si>
    <t>Dr. Rajiv Kumar</t>
  </si>
  <si>
    <t>Dr. Maninder Kaur</t>
  </si>
  <si>
    <t>Dr. Singara Singh</t>
  </si>
  <si>
    <t>Ms.  Vineeta Bassi</t>
  </si>
  <si>
    <t>Dr. Sanmeet Kaur</t>
  </si>
  <si>
    <t>Ms. Sunita Garhwal</t>
  </si>
  <si>
    <t>Dr. Rupali Bhardwaj</t>
  </si>
  <si>
    <t>Dr. Sharad Saxena</t>
  </si>
  <si>
    <t xml:space="preserve">Mr. Anil Vashisht </t>
  </si>
  <si>
    <t>BE/BTech</t>
  </si>
  <si>
    <t>Mr. Vinod K. Bhalla</t>
  </si>
  <si>
    <t>Dr. Sushma Jain</t>
  </si>
  <si>
    <t>Ms. Ashima</t>
  </si>
  <si>
    <t>Dr.  Ravinder Kumar</t>
  </si>
  <si>
    <t>Dr. Ajay Kumar</t>
  </si>
  <si>
    <t>Mr. Karun Verma</t>
  </si>
  <si>
    <t>Mr.  Sumit Miglani</t>
  </si>
  <si>
    <t>Dr. Anju Bala</t>
  </si>
  <si>
    <t>Mr.  Ashish Aggarwal</t>
  </si>
  <si>
    <t>Mr.  Raj Kr. Tekchandani</t>
  </si>
  <si>
    <t>Mr. Vinay Arora</t>
  </si>
  <si>
    <t>Dr. Ashutosh Mishra</t>
  </si>
  <si>
    <t>Dr. Jhilik Bhattacharya</t>
  </si>
  <si>
    <t>Dr. Prashant S. Rana</t>
  </si>
  <si>
    <t>Dr. Vijay Kumar</t>
  </si>
  <si>
    <t>Dr. Raman Singh</t>
  </si>
  <si>
    <t>Dr. Shreelekha Pandey</t>
  </si>
  <si>
    <t>Dr. Karamjit Kaur (EOL)</t>
  </si>
  <si>
    <t>Dr. Geeta Kasana</t>
  </si>
  <si>
    <t>Dr. Niyati Baliyan</t>
  </si>
  <si>
    <t>Dr. Avleen Kaur</t>
  </si>
  <si>
    <t>Dr. Sangita Roy</t>
  </si>
  <si>
    <t>Dr. Shivendra Shivani</t>
  </si>
  <si>
    <t>Dr. Shailendra Tiwari</t>
  </si>
  <si>
    <t>Dr. Raman Kumar Goyal</t>
  </si>
  <si>
    <t>Dr. Rajesh Mehta</t>
  </si>
  <si>
    <t>Dr. Manju</t>
  </si>
  <si>
    <t>Ms. Palika Chopra</t>
  </si>
  <si>
    <t>MCA</t>
  </si>
  <si>
    <t>Ms. Rupinderdeep Kaur</t>
  </si>
  <si>
    <t>Ms. Tarunpreet Bhatia</t>
  </si>
  <si>
    <t>Ms. Sukhchandan</t>
  </si>
  <si>
    <t>Ms. Harkiran Kaur</t>
  </si>
  <si>
    <t>Mr. Shatrughan Modi</t>
  </si>
  <si>
    <t>Ms. Rajanpreet Kaur Chahal</t>
  </si>
  <si>
    <t>Ms. Anika</t>
  </si>
  <si>
    <t>Dr. Husanbir S. Pannu</t>
  </si>
  <si>
    <t>Mr. Ashish Girdhar</t>
  </si>
  <si>
    <t>Mr. Ashutosh Aggarwal</t>
  </si>
  <si>
    <t>Dr. Mohd. Naseem</t>
  </si>
  <si>
    <t>Dr. Ashok Kr. Pradhan</t>
  </si>
  <si>
    <t>Dr. Ruhul Amin</t>
  </si>
  <si>
    <t>Mr. Sukhpal Singh</t>
  </si>
  <si>
    <t>Dr. Vinay Gautam</t>
  </si>
  <si>
    <t>Dr. Seemu Sharma</t>
  </si>
  <si>
    <t>Mr. Nitin Saxena</t>
  </si>
  <si>
    <t>Mr. Gurpal Singh Chhabra</t>
  </si>
  <si>
    <t>Ms. Swati Kumari</t>
  </si>
  <si>
    <t>Dr. Smita Agrawal</t>
  </si>
  <si>
    <t>Dr. Anjali Anand</t>
  </si>
  <si>
    <t>Dr.  R.S. Kaler</t>
  </si>
  <si>
    <t>ECED</t>
  </si>
  <si>
    <t>Dr. Rajesh Khanna</t>
  </si>
  <si>
    <t>Dr. Sanjay Sharma</t>
  </si>
  <si>
    <t xml:space="preserve">Dr. Kulbir Singh </t>
  </si>
  <si>
    <t>Cmde(Retd.) Anil Kumar Sharma</t>
  </si>
  <si>
    <t>Visiting Professor</t>
  </si>
  <si>
    <t>Dr. (Mrs.) Alpana Aggarwal</t>
  </si>
  <si>
    <t>Dr.  Amit Kumar Kohli</t>
  </si>
  <si>
    <t>Dr. Sanjay Kumar</t>
  </si>
  <si>
    <t>Dr. Ravi Kumar</t>
  </si>
  <si>
    <t xml:space="preserve">Dr.  Hardeep Singh </t>
  </si>
  <si>
    <t>Mrs. Manu Bansal</t>
  </si>
  <si>
    <t>Mr. Ankush Kansal</t>
  </si>
  <si>
    <t>Ms. Harpreet Vohra</t>
  </si>
  <si>
    <t>Dr. Amanpreet Kaur-I</t>
  </si>
  <si>
    <t>Dr.  Ajay Kakkar</t>
  </si>
  <si>
    <t>Mr.  Arun Kr. Chaterjee</t>
  </si>
  <si>
    <t>Dr. Surbhi Sharma</t>
  </si>
  <si>
    <t>Ms.  Amanpreet Kaur-II</t>
  </si>
  <si>
    <t>Ms. Sakshi Bajaj</t>
  </si>
  <si>
    <t>Dr. Rishikesh Pandey</t>
  </si>
  <si>
    <t>Dr. Mayank Kumar Rai</t>
  </si>
  <si>
    <t>Dr. Karamjit Singh</t>
  </si>
  <si>
    <t>Dr. Anil Arora</t>
  </si>
  <si>
    <t>Dr. Hem Dutt Joshi</t>
  </si>
  <si>
    <t>Dr. Vinay Kumar</t>
  </si>
  <si>
    <t>Dr. Neeru Jindal</t>
  </si>
  <si>
    <t>Dr. Rana Pratap Yadav</t>
  </si>
  <si>
    <t>Dr. Ashutosh Kumar Singh</t>
  </si>
  <si>
    <t>Dr. Amit Mishra</t>
  </si>
  <si>
    <t>Dr. Urvinder Singh</t>
  </si>
  <si>
    <t>Dr. Jaswinder Kaur</t>
  </si>
  <si>
    <t>Dr. Mohit Agarwal</t>
  </si>
  <si>
    <t>Dr. Ravi Panwar</t>
  </si>
  <si>
    <t>Dr. Hari Shankar Singh</t>
  </si>
  <si>
    <t>Dr. Rahul Upadhyay</t>
  </si>
  <si>
    <t>Dr. Sumit Vyas</t>
  </si>
  <si>
    <t>Dr. Sujit Kumar Patel</t>
  </si>
  <si>
    <t>Dr. Amit Munjal</t>
  </si>
  <si>
    <t>Visiting Asst Prof</t>
  </si>
  <si>
    <t>Mr. Sunil Kumar</t>
  </si>
  <si>
    <t>Mr. Santosh Kumar Yadav</t>
  </si>
  <si>
    <t>Mr. Sukwinder Singh</t>
  </si>
  <si>
    <t>Dr. Anil Singh</t>
  </si>
  <si>
    <t>Dr. Kavicharan Mummaneni</t>
  </si>
  <si>
    <t>Mr. Sukhwinder Kumar</t>
  </si>
  <si>
    <t>Ms. Gaganpreet Kaur</t>
  </si>
  <si>
    <t>Mr. Navneet Sharma</t>
  </si>
  <si>
    <t>Ms. Geetika Dua Sagoo</t>
  </si>
  <si>
    <t>Ms. Madhu Kushwaha</t>
  </si>
  <si>
    <t>Mr. Richik Kashyap</t>
  </si>
  <si>
    <t>Dr. Anurag Singh</t>
  </si>
  <si>
    <t>Dr.  Smarajit Ghosh</t>
  </si>
  <si>
    <t>EIED</t>
  </si>
  <si>
    <t>Dr. Ravinder Aggarwal</t>
  </si>
  <si>
    <t>Mrs. Manbir Kaur</t>
  </si>
  <si>
    <t>Dr.  Mandeep Singh</t>
  </si>
  <si>
    <t xml:space="preserve">Dr. Sanjay Kumar Jain                  </t>
  </si>
  <si>
    <t>Dr. Sunil K. Singla</t>
  </si>
  <si>
    <t>Dr. Saurabh Bhardwaj</t>
  </si>
  <si>
    <t>Dr. Mukesh Singh</t>
  </si>
  <si>
    <t>Dr. Parag Nijhawan</t>
  </si>
  <si>
    <t>Dr. M. D. Singh</t>
  </si>
  <si>
    <t>Dr. Gagandeep Kaur</t>
  </si>
  <si>
    <t>Ms. Suman Bhullar</t>
  </si>
  <si>
    <t>Dr. Nitin Narang</t>
  </si>
  <si>
    <t>Mr. Nirbhow Jap Singh</t>
  </si>
  <si>
    <t>Mr. Moon Inder Singh</t>
  </si>
  <si>
    <t>Dr. Shakti Singh</t>
  </si>
  <si>
    <t>Mr. Souvik Ganguli</t>
  </si>
  <si>
    <t>Dr. Deepti Mittal</t>
  </si>
  <si>
    <t>Dr. Sangeeta Kamboj</t>
  </si>
  <si>
    <t>Dr. Prasenjit Basak</t>
  </si>
  <si>
    <t>Dr. Amrita Sinha</t>
  </si>
  <si>
    <t>Dr. Jainy Sachdeva</t>
  </si>
  <si>
    <t>Dr. Surya Prakash</t>
  </si>
  <si>
    <t>Dr. Santosh Sonar</t>
  </si>
  <si>
    <t>Dr. Vikram</t>
  </si>
  <si>
    <t>Dr. Vishal Srivastava</t>
  </si>
  <si>
    <t>Dr. Swati Sondhi</t>
  </si>
  <si>
    <t>Dr. Mahesh Kumar</t>
  </si>
  <si>
    <t>Dr. Sanjeev Kumar Aggarwal</t>
  </si>
  <si>
    <t>Dr. Manoj Badoni</t>
  </si>
  <si>
    <t>Dr. Vijay Pratap Singh</t>
  </si>
  <si>
    <t>Dr. Pawan Kumar</t>
  </si>
  <si>
    <t>Dr. Anshu Mli Gaur</t>
  </si>
  <si>
    <t>Mr. Sahaj Saxena</t>
  </si>
  <si>
    <t>Mr. Vipin Chandra Pal</t>
  </si>
  <si>
    <t>Mr. Tanmay Pal</t>
  </si>
  <si>
    <t>Ms. Ruchika</t>
  </si>
  <si>
    <t>Ms. Navdeep Kaur</t>
  </si>
  <si>
    <t>Mr. Jitender</t>
  </si>
  <si>
    <t>Mr. Shailesh Kumar</t>
  </si>
  <si>
    <t>Mr. Tapas Choudhury</t>
  </si>
  <si>
    <t>Dr. Saroj Kr Mohapatra</t>
  </si>
  <si>
    <t>Sr Professor</t>
  </si>
  <si>
    <t>MED</t>
  </si>
  <si>
    <t>Dr. Ajay Batish</t>
  </si>
  <si>
    <t>Mr. A.S.Jawanda</t>
  </si>
  <si>
    <t>Mr. Sumit Sharma</t>
  </si>
  <si>
    <t>Mr. S.S. Bhullar</t>
  </si>
  <si>
    <t xml:space="preserve">Dr. Vinod Kumar </t>
  </si>
  <si>
    <t>Dr. Tarun Kumar Bera</t>
  </si>
  <si>
    <t>Dr. Soumya S. Mallick</t>
  </si>
  <si>
    <t>Dr. Tarun Nanda</t>
  </si>
  <si>
    <t xml:space="preserve">Dr. J. S. Saini                    </t>
  </si>
  <si>
    <t>Dr. Vivek Jain</t>
  </si>
  <si>
    <t>Dr. Dheeraj Gupta</t>
  </si>
  <si>
    <t>Dr.  Sandeep Sharma</t>
  </si>
  <si>
    <t>Dr. Ravinder Kr Duvedi</t>
  </si>
  <si>
    <t>Dr. Satish Kumar</t>
  </si>
  <si>
    <t xml:space="preserve">Mr. Kishore Khanna </t>
  </si>
  <si>
    <t>Mr. Devender Kumar</t>
  </si>
  <si>
    <t>Mr. Bikramjit Sharma</t>
  </si>
  <si>
    <t>Mr. Kundan Lal</t>
  </si>
  <si>
    <t>Mr. Daljeet Singh</t>
  </si>
  <si>
    <t>Dr. Ashish Singla</t>
  </si>
  <si>
    <t>Dr. Madhup Kumar Mittal</t>
  </si>
  <si>
    <t>Dr. Anant Kumar Singh</t>
  </si>
  <si>
    <t>Dr. Hiralal Bhowmik</t>
  </si>
  <si>
    <t>Dr. Vineet Srivastava</t>
  </si>
  <si>
    <t>Dr. Vikrant Khullar</t>
  </si>
  <si>
    <t>Dr. Neeraj Grover</t>
  </si>
  <si>
    <t>Dr. Neeraj Kumar -II</t>
  </si>
  <si>
    <t>Dr. Satishchandra S. Ragit</t>
  </si>
  <si>
    <t>Dr. Karanvir Saini (EOL)</t>
  </si>
  <si>
    <t>Dr. Deepak Jain</t>
  </si>
  <si>
    <t>Dr. Ashish Purohit</t>
  </si>
  <si>
    <t>Dr. Gulshan Kumar</t>
  </si>
  <si>
    <t>Dr. Gagandeep Bhardwaj</t>
  </si>
  <si>
    <t>Dr. Anu Mittal</t>
  </si>
  <si>
    <t>Dr. Rohit Kumar Singla</t>
  </si>
  <si>
    <t>Dr. Deepa Mudgal</t>
  </si>
  <si>
    <t>Dr. Ravinder Kr. Joshi</t>
  </si>
  <si>
    <t>Dr. Gautam Setia</t>
  </si>
  <si>
    <t>Dr. Arshpreet Singh</t>
  </si>
  <si>
    <t>Dr. Amandeep S. Oberoi</t>
  </si>
  <si>
    <t>Mr. Rajendra Kumar</t>
  </si>
  <si>
    <t>Mr. Atul Sharma</t>
  </si>
  <si>
    <t>Mr.Gurpreet S. Saini</t>
  </si>
  <si>
    <t>Dr. Harshvardhana V.</t>
  </si>
  <si>
    <t xml:space="preserve">Mr. Sayan Sadhu </t>
  </si>
  <si>
    <t>Mr. Sachin Kumar</t>
  </si>
  <si>
    <t>Dr. Susheel Mittal</t>
  </si>
  <si>
    <t>SCBC</t>
  </si>
  <si>
    <t>Dr. Bonamali Pal</t>
  </si>
  <si>
    <t xml:space="preserve">Dr. Satnam Singh </t>
  </si>
  <si>
    <t>Dr. (Mrs.)Ranjana Parkash</t>
  </si>
  <si>
    <t>Dr. Amjad Ali</t>
  </si>
  <si>
    <t>Dr. Manmohan Chhiber</t>
  </si>
  <si>
    <t>Dr. Kamaldeep Paul</t>
  </si>
  <si>
    <t>Dr. Satyendra Kr. Pandey</t>
  </si>
  <si>
    <t>Dr. Vijay Luxami</t>
  </si>
  <si>
    <t>Dr. Soumen Basu</t>
  </si>
  <si>
    <t>Dr. Diptiman Choudhary</t>
  </si>
  <si>
    <t>Dr. Mily Bhattacharya</t>
  </si>
  <si>
    <t>Dr. Bhupesh Goyal</t>
  </si>
  <si>
    <t>Dr. Davinder Kumar</t>
  </si>
  <si>
    <t>Asst Prof. (Cont)</t>
  </si>
  <si>
    <t>Dr. Banibrata Maity</t>
  </si>
  <si>
    <t>Dr. Ashish Kumar</t>
  </si>
  <si>
    <t xml:space="preserve">Dr. Ashutosh Sharan Singh </t>
  </si>
  <si>
    <t>Dr. S. S. Bhatia</t>
  </si>
  <si>
    <t>SOM</t>
  </si>
  <si>
    <t>Dr. A. K. Lal</t>
  </si>
  <si>
    <t>Dr.  Mahesh K. Sharma</t>
  </si>
  <si>
    <t>Dr. Deepak Kr Gumber</t>
  </si>
  <si>
    <t>Dr. Amit Kumar</t>
  </si>
  <si>
    <t xml:space="preserve"> Dr.(Ms.) Meenakshi Rana</t>
  </si>
  <si>
    <t>Dr. Satish Kumar Sharma</t>
  </si>
  <si>
    <t>Dr. Ankush Pathania</t>
  </si>
  <si>
    <t>Dr. Vivek</t>
  </si>
  <si>
    <t>Dr. (Ms.) Jatinderdeep Kaur</t>
  </si>
  <si>
    <t xml:space="preserve">Dr. Sanjeev Kumar </t>
  </si>
  <si>
    <t>Dr. Paramjeet Singh</t>
  </si>
  <si>
    <t>Dr. Vikas</t>
  </si>
  <si>
    <t>Dr. Harish Garg</t>
  </si>
  <si>
    <t>Dr. Sapna Sharma</t>
  </si>
  <si>
    <t>Dr. Hemant Kalra</t>
  </si>
  <si>
    <t>Dr. Sumit Chandok</t>
  </si>
  <si>
    <t>Dr. Kavita</t>
  </si>
  <si>
    <t>Dr. Raj Nandkeolyar</t>
  </si>
  <si>
    <t>Dr. Parmita Roy</t>
  </si>
  <si>
    <t>Dr. Navdeep Kailey</t>
  </si>
  <si>
    <t>Dr. Jolly Puri</t>
  </si>
  <si>
    <t xml:space="preserve">Mr. Anuj Kumar </t>
  </si>
  <si>
    <t>M.Sc</t>
  </si>
  <si>
    <t>Dr. Ram Niwas</t>
  </si>
  <si>
    <t>Mr. Rajvir Singh Chauhan</t>
  </si>
  <si>
    <t>MSc</t>
  </si>
  <si>
    <t>Ms. Nisu Jain</t>
  </si>
  <si>
    <t>Ms. Isha Dhiman</t>
  </si>
  <si>
    <t>Mr. Pramod Kumar Vaishnav</t>
  </si>
  <si>
    <t>Dr. Santha Kumari</t>
  </si>
  <si>
    <t>SHSS</t>
  </si>
  <si>
    <t>Dr. Ravi Kiran</t>
  </si>
  <si>
    <t>Dr.(Mrs.) Gurvinder Kaur</t>
  </si>
  <si>
    <t>Dr. Apurva Bakshi</t>
  </si>
  <si>
    <t>Mr. Subhash Chandra Bose</t>
  </si>
  <si>
    <t>MBA</t>
  </si>
  <si>
    <t>Dr. Ash Narayan Shah</t>
  </si>
  <si>
    <t>Dr. Rakesh Kumar Sharma</t>
  </si>
  <si>
    <t>Dr. Simerpreet Ahuja</t>
  </si>
  <si>
    <t>Dr. Diksha Sharma</t>
  </si>
  <si>
    <t>Dr. Anupam Sharma</t>
  </si>
  <si>
    <t xml:space="preserve">Asst Prof </t>
  </si>
  <si>
    <t>Dr. Shilpi Tyati</t>
  </si>
  <si>
    <t>Ms. Navdeep Dhillon</t>
  </si>
  <si>
    <t>MPhil</t>
  </si>
  <si>
    <t>Dr. Deler Singh</t>
  </si>
  <si>
    <t>Dr. Rajni</t>
  </si>
  <si>
    <t>Dr. N.K. Sharma</t>
  </si>
  <si>
    <t>Ms. Shweta Dogra</t>
  </si>
  <si>
    <t>Dr. K. K. Raina (EOL)</t>
  </si>
  <si>
    <t>Distinguished Prof</t>
  </si>
  <si>
    <t>SPMS</t>
  </si>
  <si>
    <t>Dr.  O P. Pandey</t>
  </si>
  <si>
    <t>Dr. Kulvir Singh</t>
  </si>
  <si>
    <t>Dr.  Manoj K. Sharma</t>
  </si>
  <si>
    <t>Dr. N.K. Verma</t>
  </si>
  <si>
    <t>Dr.(Ms.)  Alka Upadhyay</t>
  </si>
  <si>
    <t>Phd</t>
  </si>
  <si>
    <t>Dr. Puneet Sharma</t>
  </si>
  <si>
    <t>Dr. Chudasama.B. Nanubhai</t>
  </si>
  <si>
    <t>Dr. Surendra Deo Tiwari</t>
  </si>
  <si>
    <t>Dr. Dwijendra Pratap Singh</t>
  </si>
  <si>
    <t>Dr. Bhaskar C. Mohanty</t>
  </si>
  <si>
    <t>Dr. Soumendu Jana</t>
  </si>
  <si>
    <t>Dr. Poonam Univyal</t>
  </si>
  <si>
    <t>Dr. Loveleen Kaur Brar</t>
  </si>
  <si>
    <t>Dr. Debabrata Deb</t>
  </si>
  <si>
    <t>Dr. Raj Kumar</t>
  </si>
  <si>
    <t>Dr. Sunil Devi</t>
  </si>
  <si>
    <t>Dr. Gudween Sawhney</t>
  </si>
  <si>
    <t>Dr. Padma Kumar Nair</t>
  </si>
  <si>
    <t>Director</t>
  </si>
  <si>
    <t>LMTSM</t>
  </si>
  <si>
    <t>Dr. Girish Jaswal</t>
  </si>
  <si>
    <t>Dr. Karminder Singh</t>
  </si>
  <si>
    <t>Dr. Piyush Verma</t>
  </si>
  <si>
    <t>Dr. Amit Kumar Bhardwaj</t>
  </si>
  <si>
    <t>Ms. Niti Chaterjee (EOL)</t>
  </si>
  <si>
    <t>Dr. Pradeep Kumar Gupta</t>
  </si>
  <si>
    <t>Mr. Ankit Mahindroo</t>
  </si>
  <si>
    <t>Mr. Gaurav Goyal</t>
  </si>
  <si>
    <t>Dr. Harjot Singh</t>
  </si>
  <si>
    <t>Dr. Rudra Rameshwar</t>
  </si>
  <si>
    <t>Dr. Gurparkash Singh</t>
  </si>
  <si>
    <t>Dr. Vipul Gupta</t>
  </si>
  <si>
    <t xml:space="preserve">Dr. Sonia Garg </t>
  </si>
  <si>
    <t>Dr. Arunesh Garg</t>
  </si>
  <si>
    <t>Dr. Anita Sharma</t>
  </si>
  <si>
    <t>Dr. Ridhi Arora</t>
  </si>
  <si>
    <t>Dr. Snehlata Jaswal</t>
  </si>
  <si>
    <t>Assoc Prof (Contr)</t>
  </si>
  <si>
    <t>Dr. M. Kanchan</t>
  </si>
  <si>
    <t>Visiting Assoc Prof</t>
  </si>
  <si>
    <t>Mr. Sanjiv Dhir</t>
  </si>
  <si>
    <t>Practice Assoc Prof</t>
  </si>
  <si>
    <t>Mr. Hemant Sharma</t>
  </si>
  <si>
    <t>PGDBM</t>
  </si>
  <si>
    <t>Dr. A.S. Reddy</t>
  </si>
  <si>
    <t>SEE</t>
  </si>
  <si>
    <t>Dr. N Tejo Parkash</t>
  </si>
  <si>
    <t>Dr.(Mrs.) Anita Rajor</t>
  </si>
  <si>
    <t>Dr. Amit Dhir</t>
  </si>
  <si>
    <t>Mr. K. Sudhakar Babu</t>
  </si>
  <si>
    <t>Dr. Anoop Verma</t>
  </si>
  <si>
    <t>Dr. A.Venkatasubramanian</t>
  </si>
  <si>
    <t>Dr. Bholu Ram Yadav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</si>
</sst>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1" xfId="0" applyFont="1" applyBorder="1" applyAlignment="1">
      <alignment vertical="top"/>
    </xf>
    <xf numFmtId="0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/>
    <xf numFmtId="164" fontId="2" fillId="2" borderId="1" xfId="0" applyNumberFormat="1" applyFont="1" applyFill="1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2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164" fontId="2" fillId="3" borderId="1" xfId="0" applyNumberFormat="1" applyFont="1" applyFill="1" applyBorder="1" applyAlignment="1">
      <alignment vertical="top"/>
    </xf>
    <xf numFmtId="0" fontId="5" fillId="0" borderId="1" xfId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0" fillId="0" borderId="0" xfId="0" applyFont="1" applyBorder="1"/>
    <xf numFmtId="0" fontId="0" fillId="0" borderId="1" xfId="0" applyNumberFormat="1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vertical="top"/>
    </xf>
    <xf numFmtId="2" fontId="2" fillId="0" borderId="2" xfId="0" applyNumberFormat="1" applyFont="1" applyFill="1" applyBorder="1" applyAlignment="1">
      <alignment vertical="top"/>
    </xf>
  </cellXfs>
  <cellStyles count="2">
    <cellStyle name="Normal" xfId="0" builtinId="0"/>
    <cellStyle name="Normal 2" xfId="1"/>
  </cellStyles>
  <dxfs count="19"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numFmt numFmtId="164" formatCode="[$-409]d\-mmm\-yy;@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numFmt numFmtId="164" formatCode="[$-409]d\-mmm\-yy;@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numFmt numFmtId="164" formatCode="[$-409]d\-mmm\-yy;@"/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alignment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alignment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2" displayName="Table22" ref="A1:N366" totalsRowShown="0" headerRowDxfId="18" dataDxfId="16" headerRowBorderDxfId="17" tableBorderDxfId="15" totalsRowBorderDxfId="14" dataCellStyle="Normal">
  <autoFilter ref="A1:N366"/>
  <sortState ref="A2:N309">
    <sortCondition ref="A6:A313"/>
  </sortState>
  <tableColumns count="14">
    <tableColumn id="1" name="S.No." dataDxfId="13" dataCellStyle="Normal"/>
    <tableColumn id="15" name="Code" dataDxfId="12"/>
    <tableColumn id="2" name="Name" dataDxfId="11" dataCellStyle="Normal"/>
    <tableColumn id="16" name="Gender" dataDxfId="10"/>
    <tableColumn id="3" name="Designation" dataDxfId="9" dataCellStyle="Normal"/>
    <tableColumn id="17" name="AGP" dataDxfId="8"/>
    <tableColumn id="4" name="Deptt./ Sch." dataDxfId="7" dataCellStyle="Normal"/>
    <tableColumn id="5" name="DOB" dataDxfId="6" dataCellStyle="Normal"/>
    <tableColumn id="6" name="Age (Years)" dataDxfId="5" dataCellStyle="Normal">
      <calculatedColumnFormula>YEARFRAC(H2,TODAY())</calculatedColumnFormula>
    </tableColumn>
    <tableColumn id="7" name="Date of Joining TU" dataDxfId="4" dataCellStyle="Normal"/>
    <tableColumn id="8" name="Experience in TU (Years)" dataDxfId="3" dataCellStyle="Normal">
      <calculatedColumnFormula>YEARFRAC(J2,TODAY())</calculatedColumnFormula>
    </tableColumn>
    <tableColumn id="9" name="Date of Last Promotion" dataDxfId="2" dataCellStyle="Normal"/>
    <tableColumn id="10" name="Experience (Years) in Current Category" dataDxfId="1" dataCellStyle="Normal">
      <calculatedColumnFormula>YEARFRAC(L2,TODAY())</calculatedColumnFormula>
    </tableColumn>
    <tableColumn id="11" name="Qualification" dataDxfId="0" dataCellStyle="Norm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6"/>
  <sheetViews>
    <sheetView tabSelected="1" workbookViewId="0">
      <pane ySplit="1" topLeftCell="A356" activePane="bottomLeft" state="frozen"/>
      <selection pane="bottomLeft" activeCell="P198" sqref="P198"/>
    </sheetView>
  </sheetViews>
  <sheetFormatPr defaultColWidth="8.85546875" defaultRowHeight="15" x14ac:dyDescent="0.25"/>
  <cols>
    <col min="1" max="1" width="5.5703125" style="1" customWidth="1"/>
    <col min="2" max="2" width="8.7109375" style="1" customWidth="1"/>
    <col min="3" max="3" width="22.28515625" style="1" customWidth="1"/>
    <col min="4" max="4" width="6.7109375" style="1" customWidth="1"/>
    <col min="5" max="5" width="16.28515625" style="1" customWidth="1"/>
    <col min="6" max="6" width="9.5703125" style="1" hidden="1" customWidth="1"/>
    <col min="7" max="7" width="7.7109375" style="1" customWidth="1"/>
    <col min="8" max="8" width="9.5703125" style="1" customWidth="1"/>
    <col min="9" max="9" width="6.28515625" style="1" customWidth="1"/>
    <col min="10" max="10" width="10.42578125" style="1" customWidth="1"/>
    <col min="11" max="11" width="9.5703125" style="1" customWidth="1"/>
    <col min="12" max="12" width="10.85546875" style="1" customWidth="1"/>
    <col min="13" max="13" width="9.42578125" style="1" customWidth="1"/>
    <col min="14" max="14" width="9.85546875" style="1" customWidth="1"/>
    <col min="15" max="16384" width="8.85546875" style="5"/>
  </cols>
  <sheetData>
    <row r="1" spans="1:14" ht="5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x14ac:dyDescent="0.25">
      <c r="A2" s="6">
        <v>1</v>
      </c>
      <c r="B2" s="7">
        <v>1000822</v>
      </c>
      <c r="C2" s="6" t="s">
        <v>14</v>
      </c>
      <c r="D2" s="6" t="s">
        <v>15</v>
      </c>
      <c r="E2" s="6" t="s">
        <v>16</v>
      </c>
      <c r="F2" s="6">
        <v>11000</v>
      </c>
      <c r="G2" s="8" t="s">
        <v>17</v>
      </c>
      <c r="H2" s="9">
        <v>24333</v>
      </c>
      <c r="I2" s="10">
        <f t="shared" ref="I2:I65" ca="1" si="0">YEARFRAC(H2,TODAY())</f>
        <v>50.955555555555556</v>
      </c>
      <c r="J2" s="9">
        <v>36746</v>
      </c>
      <c r="K2" s="10">
        <f t="shared" ref="K2:K65" ca="1" si="1">YEARFRAC(J2,TODAY())</f>
        <v>16.972222222222221</v>
      </c>
      <c r="L2" s="9">
        <v>39960</v>
      </c>
      <c r="M2" s="10">
        <f t="shared" ref="M2:M65" ca="1" si="2">YEARFRAC(L2,TODAY())</f>
        <v>8.1694444444444443</v>
      </c>
      <c r="N2" s="6" t="s">
        <v>18</v>
      </c>
    </row>
    <row r="3" spans="1:14" x14ac:dyDescent="0.25">
      <c r="A3" s="6">
        <v>2</v>
      </c>
      <c r="B3" s="7">
        <v>1000823</v>
      </c>
      <c r="C3" s="6" t="s">
        <v>19</v>
      </c>
      <c r="D3" s="6" t="s">
        <v>15</v>
      </c>
      <c r="E3" s="6" t="s">
        <v>16</v>
      </c>
      <c r="F3" s="6">
        <v>11000</v>
      </c>
      <c r="G3" s="8" t="s">
        <v>17</v>
      </c>
      <c r="H3" s="9">
        <v>23369</v>
      </c>
      <c r="I3" s="10">
        <f t="shared" ca="1" si="0"/>
        <v>53.594444444444441</v>
      </c>
      <c r="J3" s="9">
        <v>36749</v>
      </c>
      <c r="K3" s="10">
        <f t="shared" ca="1" si="1"/>
        <v>16.963888888888889</v>
      </c>
      <c r="L3" s="9">
        <v>39960</v>
      </c>
      <c r="M3" s="10">
        <f t="shared" ca="1" si="2"/>
        <v>8.1694444444444443</v>
      </c>
      <c r="N3" s="6" t="s">
        <v>18</v>
      </c>
    </row>
    <row r="4" spans="1:14" x14ac:dyDescent="0.25">
      <c r="A4" s="6">
        <v>3</v>
      </c>
      <c r="B4" s="7">
        <v>1000791</v>
      </c>
      <c r="C4" s="6" t="s">
        <v>20</v>
      </c>
      <c r="D4" s="6" t="s">
        <v>15</v>
      </c>
      <c r="E4" s="6" t="s">
        <v>16</v>
      </c>
      <c r="F4" s="6">
        <v>11000</v>
      </c>
      <c r="G4" s="8" t="s">
        <v>17</v>
      </c>
      <c r="H4" s="9">
        <v>22312</v>
      </c>
      <c r="I4" s="10">
        <f t="shared" ca="1" si="0"/>
        <v>56.494444444444447</v>
      </c>
      <c r="J4" s="9">
        <v>36578</v>
      </c>
      <c r="K4" s="10">
        <f t="shared" ca="1" si="1"/>
        <v>17.433333333333334</v>
      </c>
      <c r="L4" s="9">
        <v>41821</v>
      </c>
      <c r="M4" s="10">
        <f t="shared" ca="1" si="2"/>
        <v>3.0750000000000002</v>
      </c>
      <c r="N4" s="6" t="s">
        <v>18</v>
      </c>
    </row>
    <row r="5" spans="1:14" x14ac:dyDescent="0.25">
      <c r="A5" s="6">
        <v>4</v>
      </c>
      <c r="B5" s="7">
        <v>1000928</v>
      </c>
      <c r="C5" s="6" t="s">
        <v>21</v>
      </c>
      <c r="D5" s="6" t="s">
        <v>15</v>
      </c>
      <c r="E5" s="6" t="s">
        <v>16</v>
      </c>
      <c r="F5" s="6">
        <v>11000</v>
      </c>
      <c r="G5" s="8" t="s">
        <v>17</v>
      </c>
      <c r="H5" s="9">
        <v>26374</v>
      </c>
      <c r="I5" s="10">
        <f t="shared" ca="1" si="0"/>
        <v>45.366666666666667</v>
      </c>
      <c r="J5" s="9">
        <v>37322</v>
      </c>
      <c r="K5" s="10">
        <f t="shared" ca="1" si="1"/>
        <v>15.391666666666667</v>
      </c>
      <c r="L5" s="9">
        <v>42192</v>
      </c>
      <c r="M5" s="10">
        <f t="shared" ca="1" si="2"/>
        <v>2.0583333333333331</v>
      </c>
      <c r="N5" s="6" t="s">
        <v>18</v>
      </c>
    </row>
    <row r="6" spans="1:14" x14ac:dyDescent="0.25">
      <c r="A6" s="6">
        <v>5</v>
      </c>
      <c r="B6" s="7">
        <v>1000915</v>
      </c>
      <c r="C6" s="11" t="s">
        <v>22</v>
      </c>
      <c r="D6" s="6" t="s">
        <v>23</v>
      </c>
      <c r="E6" s="11" t="s">
        <v>16</v>
      </c>
      <c r="F6" s="6">
        <v>11000</v>
      </c>
      <c r="G6" s="12" t="s">
        <v>17</v>
      </c>
      <c r="H6" s="13">
        <v>26455</v>
      </c>
      <c r="I6" s="10">
        <f t="shared" ca="1" si="0"/>
        <v>45.147222222222226</v>
      </c>
      <c r="J6" s="13">
        <v>37656</v>
      </c>
      <c r="K6" s="10">
        <f t="shared" ca="1" si="1"/>
        <v>14.483333333333333</v>
      </c>
      <c r="L6" s="13">
        <v>42192</v>
      </c>
      <c r="M6" s="10">
        <f t="shared" ca="1" si="2"/>
        <v>2.0583333333333331</v>
      </c>
      <c r="N6" s="11" t="s">
        <v>18</v>
      </c>
    </row>
    <row r="7" spans="1:14" x14ac:dyDescent="0.25">
      <c r="A7" s="6">
        <v>6</v>
      </c>
      <c r="B7" s="7">
        <v>1001061</v>
      </c>
      <c r="C7" s="6" t="s">
        <v>24</v>
      </c>
      <c r="D7" s="6" t="s">
        <v>15</v>
      </c>
      <c r="E7" s="6" t="s">
        <v>25</v>
      </c>
      <c r="F7" s="6">
        <v>10000</v>
      </c>
      <c r="G7" s="8" t="s">
        <v>17</v>
      </c>
      <c r="H7" s="9">
        <v>23160</v>
      </c>
      <c r="I7" s="10">
        <f t="shared" ca="1" si="0"/>
        <v>54.163888888888891</v>
      </c>
      <c r="J7" s="9">
        <v>39238</v>
      </c>
      <c r="K7" s="10">
        <f t="shared" ca="1" si="1"/>
        <v>10.147222222222222</v>
      </c>
      <c r="L7" s="9">
        <v>41821</v>
      </c>
      <c r="M7" s="10">
        <f t="shared" ca="1" si="2"/>
        <v>3.0750000000000002</v>
      </c>
      <c r="N7" s="6" t="s">
        <v>18</v>
      </c>
    </row>
    <row r="8" spans="1:14" x14ac:dyDescent="0.25">
      <c r="A8" s="6">
        <v>7</v>
      </c>
      <c r="B8" s="7">
        <v>1001162</v>
      </c>
      <c r="C8" s="6" t="s">
        <v>26</v>
      </c>
      <c r="D8" s="6" t="s">
        <v>15</v>
      </c>
      <c r="E8" s="6" t="s">
        <v>27</v>
      </c>
      <c r="F8" s="6"/>
      <c r="G8" s="8" t="s">
        <v>17</v>
      </c>
      <c r="H8" s="9">
        <v>26200</v>
      </c>
      <c r="I8" s="10">
        <f t="shared" ca="1" si="0"/>
        <v>45.844444444444441</v>
      </c>
      <c r="J8" s="9">
        <v>40175</v>
      </c>
      <c r="K8" s="10">
        <f t="shared" ca="1" si="1"/>
        <v>7.583333333333333</v>
      </c>
      <c r="L8" s="9">
        <v>40175</v>
      </c>
      <c r="M8" s="10">
        <f t="shared" ca="1" si="2"/>
        <v>7.583333333333333</v>
      </c>
      <c r="N8" s="6" t="s">
        <v>18</v>
      </c>
    </row>
    <row r="9" spans="1:14" x14ac:dyDescent="0.25">
      <c r="A9" s="6">
        <v>8</v>
      </c>
      <c r="B9" s="7">
        <v>1001027</v>
      </c>
      <c r="C9" s="6" t="s">
        <v>28</v>
      </c>
      <c r="D9" s="6" t="s">
        <v>23</v>
      </c>
      <c r="E9" s="6" t="s">
        <v>27</v>
      </c>
      <c r="F9" s="6"/>
      <c r="G9" s="8" t="s">
        <v>17</v>
      </c>
      <c r="H9" s="9">
        <v>25912</v>
      </c>
      <c r="I9" s="10">
        <f t="shared" ca="1" si="0"/>
        <v>46.633333333333333</v>
      </c>
      <c r="J9" s="9">
        <v>38849</v>
      </c>
      <c r="K9" s="10">
        <f t="shared" ca="1" si="1"/>
        <v>11.21111111111111</v>
      </c>
      <c r="L9" s="9">
        <v>38849</v>
      </c>
      <c r="M9" s="10">
        <f t="shared" ca="1" si="2"/>
        <v>11.21111111111111</v>
      </c>
      <c r="N9" s="6" t="s">
        <v>18</v>
      </c>
    </row>
    <row r="10" spans="1:14" x14ac:dyDescent="0.25">
      <c r="A10" s="6">
        <v>9</v>
      </c>
      <c r="B10" s="7">
        <v>1001158</v>
      </c>
      <c r="C10" s="6" t="s">
        <v>29</v>
      </c>
      <c r="D10" s="6" t="s">
        <v>15</v>
      </c>
      <c r="E10" s="6" t="s">
        <v>27</v>
      </c>
      <c r="F10" s="6"/>
      <c r="G10" s="8" t="s">
        <v>17</v>
      </c>
      <c r="H10" s="9">
        <v>28656</v>
      </c>
      <c r="I10" s="10">
        <f t="shared" ca="1" si="0"/>
        <v>39.119444444444447</v>
      </c>
      <c r="J10" s="9">
        <v>40025</v>
      </c>
      <c r="K10" s="10">
        <f t="shared" ca="1" si="1"/>
        <v>7.9944444444444445</v>
      </c>
      <c r="L10" s="9">
        <v>42523</v>
      </c>
      <c r="M10" s="10">
        <f t="shared" ca="1" si="2"/>
        <v>1.1555555555555554</v>
      </c>
      <c r="N10" s="6" t="s">
        <v>18</v>
      </c>
    </row>
    <row r="11" spans="1:14" x14ac:dyDescent="0.25">
      <c r="A11" s="6">
        <v>10</v>
      </c>
      <c r="B11" s="7">
        <v>1001213</v>
      </c>
      <c r="C11" s="6" t="s">
        <v>30</v>
      </c>
      <c r="D11" s="6" t="s">
        <v>15</v>
      </c>
      <c r="E11" s="6" t="s">
        <v>27</v>
      </c>
      <c r="F11" s="6"/>
      <c r="G11" s="8" t="s">
        <v>17</v>
      </c>
      <c r="H11" s="9">
        <v>27496</v>
      </c>
      <c r="I11" s="10">
        <f t="shared" ca="1" si="0"/>
        <v>42.294444444444444</v>
      </c>
      <c r="J11" s="9">
        <v>40725</v>
      </c>
      <c r="K11" s="10">
        <f t="shared" ca="1" si="1"/>
        <v>6.0750000000000002</v>
      </c>
      <c r="L11" s="9">
        <v>42523</v>
      </c>
      <c r="M11" s="10">
        <f t="shared" ca="1" si="2"/>
        <v>1.1555555555555554</v>
      </c>
      <c r="N11" s="6" t="s">
        <v>18</v>
      </c>
    </row>
    <row r="12" spans="1:14" x14ac:dyDescent="0.25">
      <c r="A12" s="6">
        <v>11</v>
      </c>
      <c r="B12" s="7">
        <v>1015503</v>
      </c>
      <c r="C12" s="6" t="s">
        <v>31</v>
      </c>
      <c r="D12" s="6" t="s">
        <v>15</v>
      </c>
      <c r="E12" s="6" t="s">
        <v>27</v>
      </c>
      <c r="F12" s="6"/>
      <c r="G12" s="8" t="s">
        <v>17</v>
      </c>
      <c r="H12" s="9">
        <v>30531</v>
      </c>
      <c r="I12" s="10">
        <f t="shared" ca="1" si="0"/>
        <v>33.986111111111114</v>
      </c>
      <c r="J12" s="9">
        <v>42199</v>
      </c>
      <c r="K12" s="10">
        <f t="shared" ca="1" si="1"/>
        <v>2.0388888888888888</v>
      </c>
      <c r="L12" s="9">
        <v>42767</v>
      </c>
      <c r="M12" s="10">
        <f t="shared" ca="1" si="2"/>
        <v>0.49166666666666664</v>
      </c>
      <c r="N12" s="6" t="s">
        <v>18</v>
      </c>
    </row>
    <row r="13" spans="1:14" x14ac:dyDescent="0.25">
      <c r="A13" s="6">
        <v>12</v>
      </c>
      <c r="B13" s="7">
        <v>1015577</v>
      </c>
      <c r="C13" s="6" t="s">
        <v>32</v>
      </c>
      <c r="D13" s="6" t="s">
        <v>23</v>
      </c>
      <c r="E13" s="6" t="s">
        <v>27</v>
      </c>
      <c r="F13" s="6"/>
      <c r="G13" s="8" t="s">
        <v>17</v>
      </c>
      <c r="H13" s="9">
        <v>30286</v>
      </c>
      <c r="I13" s="10">
        <f t="shared" ca="1" si="0"/>
        <v>34.658333333333331</v>
      </c>
      <c r="J13" s="9">
        <v>42212</v>
      </c>
      <c r="K13" s="10">
        <f t="shared" ca="1" si="1"/>
        <v>2.0027777777777778</v>
      </c>
      <c r="L13" s="9">
        <v>42212</v>
      </c>
      <c r="M13" s="10">
        <f t="shared" ca="1" si="2"/>
        <v>2.0027777777777778</v>
      </c>
      <c r="N13" s="6" t="s">
        <v>18</v>
      </c>
    </row>
    <row r="14" spans="1:14" x14ac:dyDescent="0.25">
      <c r="A14" s="6">
        <v>13</v>
      </c>
      <c r="B14" s="7">
        <v>1000575</v>
      </c>
      <c r="C14" s="6" t="s">
        <v>33</v>
      </c>
      <c r="D14" s="6" t="s">
        <v>15</v>
      </c>
      <c r="E14" s="6" t="s">
        <v>34</v>
      </c>
      <c r="F14" s="6">
        <v>12000</v>
      </c>
      <c r="G14" s="8" t="s">
        <v>35</v>
      </c>
      <c r="H14" s="9">
        <v>24296</v>
      </c>
      <c r="I14" s="10">
        <f t="shared" ca="1" si="0"/>
        <v>51.055555555555557</v>
      </c>
      <c r="J14" s="9">
        <v>34551</v>
      </c>
      <c r="K14" s="10">
        <f t="shared" ca="1" si="1"/>
        <v>22.980555555555554</v>
      </c>
      <c r="L14" s="9">
        <v>40415</v>
      </c>
      <c r="M14" s="10">
        <f t="shared" ca="1" si="2"/>
        <v>6.9249999999999998</v>
      </c>
      <c r="N14" s="6" t="s">
        <v>18</v>
      </c>
    </row>
    <row r="15" spans="1:14" x14ac:dyDescent="0.25">
      <c r="A15" s="6">
        <v>14</v>
      </c>
      <c r="B15" s="7">
        <v>1000549</v>
      </c>
      <c r="C15" s="6" t="s">
        <v>36</v>
      </c>
      <c r="D15" s="6" t="s">
        <v>15</v>
      </c>
      <c r="E15" s="6" t="s">
        <v>16</v>
      </c>
      <c r="F15" s="6">
        <v>11000</v>
      </c>
      <c r="G15" s="8" t="s">
        <v>35</v>
      </c>
      <c r="H15" s="9">
        <v>25811</v>
      </c>
      <c r="I15" s="10">
        <f t="shared" ca="1" si="0"/>
        <v>46.911111111111111</v>
      </c>
      <c r="J15" s="9">
        <v>34516</v>
      </c>
      <c r="K15" s="10">
        <f t="shared" ca="1" si="1"/>
        <v>23.074999999999999</v>
      </c>
      <c r="L15" s="9">
        <v>38272</v>
      </c>
      <c r="M15" s="10">
        <f t="shared" ca="1" si="2"/>
        <v>12.794444444444444</v>
      </c>
      <c r="N15" s="6" t="s">
        <v>18</v>
      </c>
    </row>
    <row r="16" spans="1:14" x14ac:dyDescent="0.25">
      <c r="A16" s="6">
        <v>15</v>
      </c>
      <c r="B16">
        <v>1000816</v>
      </c>
      <c r="C16" s="6" t="s">
        <v>37</v>
      </c>
      <c r="D16" s="6" t="s">
        <v>15</v>
      </c>
      <c r="E16" s="6" t="s">
        <v>16</v>
      </c>
      <c r="F16" s="6">
        <v>11000</v>
      </c>
      <c r="G16" s="8" t="s">
        <v>35</v>
      </c>
      <c r="H16" s="9">
        <v>24663</v>
      </c>
      <c r="I16" s="10">
        <f t="shared" ca="1" si="0"/>
        <v>50.05</v>
      </c>
      <c r="J16" s="9">
        <v>36718</v>
      </c>
      <c r="K16" s="10">
        <f t="shared" ca="1" si="1"/>
        <v>17.047222222222221</v>
      </c>
      <c r="L16" s="9">
        <v>42192</v>
      </c>
      <c r="M16" s="10">
        <f t="shared" ca="1" si="2"/>
        <v>2.0583333333333331</v>
      </c>
      <c r="N16" s="6" t="s">
        <v>18</v>
      </c>
    </row>
    <row r="17" spans="1:14" x14ac:dyDescent="0.25">
      <c r="A17" s="6">
        <v>16</v>
      </c>
      <c r="B17" s="7">
        <v>1000560</v>
      </c>
      <c r="C17" s="6" t="s">
        <v>38</v>
      </c>
      <c r="D17" s="6" t="s">
        <v>15</v>
      </c>
      <c r="E17" s="6" t="s">
        <v>25</v>
      </c>
      <c r="F17" s="6">
        <v>10000</v>
      </c>
      <c r="G17" s="8" t="s">
        <v>35</v>
      </c>
      <c r="H17" s="9">
        <v>24201</v>
      </c>
      <c r="I17" s="10">
        <f t="shared" ca="1" si="0"/>
        <v>51.31666666666667</v>
      </c>
      <c r="J17" s="9">
        <v>34206</v>
      </c>
      <c r="K17" s="10">
        <f t="shared" ca="1" si="1"/>
        <v>23.925000000000001</v>
      </c>
      <c r="L17" s="9">
        <v>38718</v>
      </c>
      <c r="M17" s="10">
        <f t="shared" ca="1" si="2"/>
        <v>11.574999999999999</v>
      </c>
      <c r="N17" s="6" t="s">
        <v>18</v>
      </c>
    </row>
    <row r="18" spans="1:14" x14ac:dyDescent="0.25">
      <c r="A18" s="6">
        <v>17</v>
      </c>
      <c r="B18" s="7">
        <v>1000582</v>
      </c>
      <c r="C18" s="6" t="s">
        <v>39</v>
      </c>
      <c r="D18" s="6" t="s">
        <v>15</v>
      </c>
      <c r="E18" s="6" t="s">
        <v>25</v>
      </c>
      <c r="F18" s="6">
        <v>10000</v>
      </c>
      <c r="G18" s="8" t="s">
        <v>35</v>
      </c>
      <c r="H18" s="9">
        <v>25311</v>
      </c>
      <c r="I18" s="10">
        <f t="shared" ca="1" si="0"/>
        <v>48.277777777777779</v>
      </c>
      <c r="J18" s="9">
        <v>34628</v>
      </c>
      <c r="K18" s="10">
        <f t="shared" ca="1" si="1"/>
        <v>22.769444444444446</v>
      </c>
      <c r="L18" s="9">
        <v>39367</v>
      </c>
      <c r="M18" s="10">
        <f t="shared" ca="1" si="2"/>
        <v>9.7944444444444443</v>
      </c>
      <c r="N18" s="6" t="s">
        <v>40</v>
      </c>
    </row>
    <row r="19" spans="1:14" x14ac:dyDescent="0.25">
      <c r="A19" s="6">
        <v>18</v>
      </c>
      <c r="B19" s="7">
        <v>1000941</v>
      </c>
      <c r="C19" s="6" t="s">
        <v>41</v>
      </c>
      <c r="D19" s="6" t="s">
        <v>15</v>
      </c>
      <c r="E19" s="6" t="s">
        <v>25</v>
      </c>
      <c r="F19" s="6">
        <v>10000</v>
      </c>
      <c r="G19" s="8" t="s">
        <v>35</v>
      </c>
      <c r="H19" s="9">
        <v>26170</v>
      </c>
      <c r="I19" s="10">
        <f t="shared" ca="1" si="0"/>
        <v>45.924999999999997</v>
      </c>
      <c r="J19" s="9">
        <v>37656</v>
      </c>
      <c r="K19" s="10">
        <f t="shared" ca="1" si="1"/>
        <v>14.483333333333333</v>
      </c>
      <c r="L19" s="9">
        <v>42192</v>
      </c>
      <c r="M19" s="10">
        <f t="shared" ca="1" si="2"/>
        <v>2.0583333333333331</v>
      </c>
      <c r="N19" s="6" t="s">
        <v>18</v>
      </c>
    </row>
    <row r="20" spans="1:14" x14ac:dyDescent="0.25">
      <c r="A20" s="6">
        <v>19</v>
      </c>
      <c r="B20" s="7">
        <v>1000942</v>
      </c>
      <c r="C20" s="6" t="s">
        <v>42</v>
      </c>
      <c r="D20" s="6" t="s">
        <v>23</v>
      </c>
      <c r="E20" s="6" t="s">
        <v>25</v>
      </c>
      <c r="F20" s="6">
        <v>10000</v>
      </c>
      <c r="G20" s="8" t="s">
        <v>35</v>
      </c>
      <c r="H20" s="9">
        <v>25962</v>
      </c>
      <c r="I20" s="10">
        <f t="shared" ca="1" si="0"/>
        <v>46.49722222222222</v>
      </c>
      <c r="J20" s="9">
        <v>37655</v>
      </c>
      <c r="K20" s="10">
        <f t="shared" ca="1" si="1"/>
        <v>14.486111111111111</v>
      </c>
      <c r="L20" s="9">
        <v>42192</v>
      </c>
      <c r="M20" s="10">
        <f t="shared" ca="1" si="2"/>
        <v>2.0583333333333331</v>
      </c>
      <c r="N20" s="6" t="s">
        <v>18</v>
      </c>
    </row>
    <row r="21" spans="1:14" x14ac:dyDescent="0.25">
      <c r="A21" s="6">
        <v>20</v>
      </c>
      <c r="B21" s="7">
        <v>1000940</v>
      </c>
      <c r="C21" s="6" t="s">
        <v>43</v>
      </c>
      <c r="D21" s="6" t="s">
        <v>23</v>
      </c>
      <c r="E21" s="6" t="s">
        <v>25</v>
      </c>
      <c r="F21" s="6">
        <v>10000</v>
      </c>
      <c r="G21" s="8" t="s">
        <v>35</v>
      </c>
      <c r="H21" s="9">
        <v>28507</v>
      </c>
      <c r="I21" s="10">
        <f t="shared" ca="1" si="0"/>
        <v>39.530555555555559</v>
      </c>
      <c r="J21" s="9">
        <v>37656</v>
      </c>
      <c r="K21" s="10">
        <f t="shared" ca="1" si="1"/>
        <v>14.483333333333333</v>
      </c>
      <c r="L21" s="9">
        <v>42192</v>
      </c>
      <c r="M21" s="10">
        <f t="shared" ca="1" si="2"/>
        <v>2.0583333333333331</v>
      </c>
      <c r="N21" s="6" t="s">
        <v>18</v>
      </c>
    </row>
    <row r="22" spans="1:14" x14ac:dyDescent="0.25">
      <c r="A22" s="6">
        <v>21</v>
      </c>
      <c r="B22" s="7">
        <v>1001110</v>
      </c>
      <c r="C22" s="6" t="s">
        <v>44</v>
      </c>
      <c r="D22" s="6" t="s">
        <v>15</v>
      </c>
      <c r="E22" s="6" t="s">
        <v>25</v>
      </c>
      <c r="F22" s="6">
        <v>10000</v>
      </c>
      <c r="G22" s="8" t="s">
        <v>35</v>
      </c>
      <c r="H22" s="9">
        <v>29064</v>
      </c>
      <c r="I22" s="10">
        <f t="shared" ca="1" si="0"/>
        <v>38</v>
      </c>
      <c r="J22" s="9">
        <v>39667</v>
      </c>
      <c r="K22" s="10">
        <f t="shared" ca="1" si="1"/>
        <v>8.9749999999999996</v>
      </c>
      <c r="L22" s="9">
        <v>42192</v>
      </c>
      <c r="M22" s="10">
        <f t="shared" ca="1" si="2"/>
        <v>2.0583333333333331</v>
      </c>
      <c r="N22" s="6" t="s">
        <v>18</v>
      </c>
    </row>
    <row r="23" spans="1:14" x14ac:dyDescent="0.25">
      <c r="A23" s="6">
        <v>22</v>
      </c>
      <c r="B23" s="7">
        <v>1000603</v>
      </c>
      <c r="C23" s="6" t="s">
        <v>45</v>
      </c>
      <c r="D23" s="6" t="s">
        <v>23</v>
      </c>
      <c r="E23" s="6" t="s">
        <v>27</v>
      </c>
      <c r="F23" s="6"/>
      <c r="G23" s="8" t="s">
        <v>35</v>
      </c>
      <c r="H23" s="9">
        <v>26202</v>
      </c>
      <c r="I23" s="10">
        <f t="shared" ca="1" si="0"/>
        <v>45.838888888888889</v>
      </c>
      <c r="J23" s="9">
        <v>34914</v>
      </c>
      <c r="K23" s="10">
        <f t="shared" ca="1" si="1"/>
        <v>21.986111111111111</v>
      </c>
      <c r="L23" s="9">
        <v>39897</v>
      </c>
      <c r="M23" s="10">
        <f t="shared" ca="1" si="2"/>
        <v>8.3416666666666668</v>
      </c>
      <c r="N23" s="6" t="s">
        <v>40</v>
      </c>
    </row>
    <row r="24" spans="1:14" x14ac:dyDescent="0.25">
      <c r="A24" s="6">
        <v>23</v>
      </c>
      <c r="B24" s="7">
        <v>1001056</v>
      </c>
      <c r="C24" s="6" t="s">
        <v>46</v>
      </c>
      <c r="D24" s="6" t="s">
        <v>15</v>
      </c>
      <c r="E24" s="6" t="s">
        <v>27</v>
      </c>
      <c r="F24" s="6"/>
      <c r="G24" s="8" t="s">
        <v>35</v>
      </c>
      <c r="H24" s="9">
        <v>30052</v>
      </c>
      <c r="I24" s="10">
        <f t="shared" ca="1" si="0"/>
        <v>35.297222222222224</v>
      </c>
      <c r="J24" s="9">
        <v>39063</v>
      </c>
      <c r="K24" s="10">
        <f t="shared" ca="1" si="1"/>
        <v>10.627777777777778</v>
      </c>
      <c r="L24" s="9">
        <v>39063</v>
      </c>
      <c r="M24" s="10">
        <f t="shared" ca="1" si="2"/>
        <v>10.627777777777778</v>
      </c>
      <c r="N24" s="6" t="s">
        <v>40</v>
      </c>
    </row>
    <row r="25" spans="1:14" x14ac:dyDescent="0.25">
      <c r="A25" s="6">
        <v>24</v>
      </c>
      <c r="B25" s="7">
        <v>1001187</v>
      </c>
      <c r="C25" s="6" t="s">
        <v>47</v>
      </c>
      <c r="D25" s="6" t="s">
        <v>23</v>
      </c>
      <c r="E25" s="6" t="s">
        <v>27</v>
      </c>
      <c r="F25" s="6"/>
      <c r="G25" s="8" t="s">
        <v>35</v>
      </c>
      <c r="H25" s="9">
        <v>26352</v>
      </c>
      <c r="I25" s="10">
        <f t="shared" ca="1" si="0"/>
        <v>45.430555555555557</v>
      </c>
      <c r="J25" s="9">
        <v>40527</v>
      </c>
      <c r="K25" s="10">
        <f t="shared" ca="1" si="1"/>
        <v>6.6194444444444445</v>
      </c>
      <c r="L25" s="9">
        <v>41435</v>
      </c>
      <c r="M25" s="10">
        <f t="shared" ca="1" si="2"/>
        <v>4.1333333333333337</v>
      </c>
      <c r="N25" s="6" t="s">
        <v>18</v>
      </c>
    </row>
    <row r="26" spans="1:14" x14ac:dyDescent="0.25">
      <c r="A26" s="6">
        <v>25</v>
      </c>
      <c r="B26" s="7">
        <v>1001214</v>
      </c>
      <c r="C26" s="6" t="s">
        <v>48</v>
      </c>
      <c r="D26" s="6" t="s">
        <v>15</v>
      </c>
      <c r="E26" s="6" t="s">
        <v>27</v>
      </c>
      <c r="F26" s="6"/>
      <c r="G26" s="8" t="s">
        <v>35</v>
      </c>
      <c r="H26" s="9">
        <v>27786</v>
      </c>
      <c r="I26" s="10">
        <f t="shared" ca="1" si="0"/>
        <v>41.50277777777778</v>
      </c>
      <c r="J26" s="9">
        <v>40730</v>
      </c>
      <c r="K26" s="10">
        <f t="shared" ca="1" si="1"/>
        <v>6.0611111111111109</v>
      </c>
      <c r="L26" s="9">
        <v>42228</v>
      </c>
      <c r="M26" s="10">
        <f t="shared" ca="1" si="2"/>
        <v>1.961111111111111</v>
      </c>
      <c r="N26" s="6" t="s">
        <v>18</v>
      </c>
    </row>
    <row r="27" spans="1:14" x14ac:dyDescent="0.25">
      <c r="A27" s="6">
        <v>26</v>
      </c>
      <c r="B27" s="7">
        <v>1001235</v>
      </c>
      <c r="C27" s="6" t="s">
        <v>49</v>
      </c>
      <c r="D27" s="6" t="s">
        <v>23</v>
      </c>
      <c r="E27" s="6" t="s">
        <v>27</v>
      </c>
      <c r="F27" s="6"/>
      <c r="G27" s="8" t="s">
        <v>35</v>
      </c>
      <c r="H27" s="9">
        <v>31020</v>
      </c>
      <c r="I27" s="10">
        <f t="shared" ca="1" si="0"/>
        <v>32.65</v>
      </c>
      <c r="J27" s="9">
        <v>41429</v>
      </c>
      <c r="K27" s="10">
        <f t="shared" ca="1" si="1"/>
        <v>4.1500000000000004</v>
      </c>
      <c r="L27" s="9">
        <v>42523</v>
      </c>
      <c r="M27" s="10">
        <f t="shared" ca="1" si="2"/>
        <v>1.1555555555555554</v>
      </c>
      <c r="N27" s="6" t="s">
        <v>18</v>
      </c>
    </row>
    <row r="28" spans="1:14" x14ac:dyDescent="0.25">
      <c r="A28" s="6">
        <v>27</v>
      </c>
      <c r="B28" s="7">
        <v>1015604</v>
      </c>
      <c r="C28" s="6" t="s">
        <v>50</v>
      </c>
      <c r="D28" s="6" t="s">
        <v>15</v>
      </c>
      <c r="E28" s="6" t="s">
        <v>27</v>
      </c>
      <c r="F28" s="6"/>
      <c r="G28" s="8" t="s">
        <v>35</v>
      </c>
      <c r="H28" s="9">
        <v>32560</v>
      </c>
      <c r="I28" s="10">
        <f t="shared" ca="1" si="0"/>
        <v>28.43611111111111</v>
      </c>
      <c r="J28" s="9">
        <v>41963</v>
      </c>
      <c r="K28" s="10">
        <f t="shared" ca="1" si="1"/>
        <v>2.6888888888888891</v>
      </c>
      <c r="L28" s="9">
        <v>42153</v>
      </c>
      <c r="M28" s="10">
        <f t="shared" ca="1" si="2"/>
        <v>2.1638888888888888</v>
      </c>
      <c r="N28" s="6" t="s">
        <v>18</v>
      </c>
    </row>
    <row r="29" spans="1:14" x14ac:dyDescent="0.25">
      <c r="A29" s="6">
        <v>28</v>
      </c>
      <c r="B29" s="7">
        <v>1015583</v>
      </c>
      <c r="C29" s="6" t="s">
        <v>51</v>
      </c>
      <c r="D29" s="6" t="s">
        <v>15</v>
      </c>
      <c r="E29" s="6" t="s">
        <v>27</v>
      </c>
      <c r="F29" s="6"/>
      <c r="G29" s="8" t="s">
        <v>35</v>
      </c>
      <c r="H29" s="9">
        <v>30156</v>
      </c>
      <c r="I29" s="10">
        <f t="shared" ca="1" si="0"/>
        <v>35.011111111111113</v>
      </c>
      <c r="J29" s="9">
        <v>42207</v>
      </c>
      <c r="K29" s="10">
        <f t="shared" ca="1" si="1"/>
        <v>2.0166666666666666</v>
      </c>
      <c r="L29" s="9">
        <v>42507</v>
      </c>
      <c r="M29" s="10">
        <f t="shared" ca="1" si="2"/>
        <v>1.1972222222222222</v>
      </c>
      <c r="N29" s="6" t="s">
        <v>18</v>
      </c>
    </row>
    <row r="30" spans="1:14" x14ac:dyDescent="0.25">
      <c r="A30" s="6">
        <v>29</v>
      </c>
      <c r="B30" s="7">
        <v>1015690</v>
      </c>
      <c r="C30" s="6" t="s">
        <v>52</v>
      </c>
      <c r="D30" s="6" t="s">
        <v>15</v>
      </c>
      <c r="E30" s="6" t="s">
        <v>27</v>
      </c>
      <c r="F30" s="6"/>
      <c r="G30" s="8" t="s">
        <v>35</v>
      </c>
      <c r="H30" s="13">
        <v>29720</v>
      </c>
      <c r="I30" s="10">
        <f t="shared" ca="1" si="0"/>
        <v>36.205555555555556</v>
      </c>
      <c r="J30" s="13">
        <v>42536</v>
      </c>
      <c r="K30" s="10">
        <f t="shared" ca="1" si="1"/>
        <v>1.1194444444444445</v>
      </c>
      <c r="L30" s="13">
        <v>42536</v>
      </c>
      <c r="M30" s="10">
        <f t="shared" ca="1" si="2"/>
        <v>1.1194444444444445</v>
      </c>
      <c r="N30" s="6" t="s">
        <v>18</v>
      </c>
    </row>
    <row r="31" spans="1:14" x14ac:dyDescent="0.25">
      <c r="A31" s="6">
        <v>30</v>
      </c>
      <c r="B31" s="7">
        <v>6615713</v>
      </c>
      <c r="C31" s="6" t="s">
        <v>53</v>
      </c>
      <c r="D31" s="6" t="s">
        <v>15</v>
      </c>
      <c r="E31" s="11" t="s">
        <v>27</v>
      </c>
      <c r="F31" s="11">
        <v>0</v>
      </c>
      <c r="G31" s="12" t="s">
        <v>35</v>
      </c>
      <c r="H31" s="13">
        <v>31945</v>
      </c>
      <c r="I31" s="10">
        <f ca="1">YEARFRAC(H31,TODAY())</f>
        <v>30.113888888888887</v>
      </c>
      <c r="J31" s="13">
        <v>42922</v>
      </c>
      <c r="K31" s="10">
        <f ca="1">YEARFRAC(J31,TODAY())</f>
        <v>6.1111111111111109E-2</v>
      </c>
      <c r="L31" s="13">
        <v>42569</v>
      </c>
      <c r="M31" s="10">
        <f ca="1">YEARFRAC(L31,TODAY())</f>
        <v>1.0277777777777777</v>
      </c>
      <c r="N31" s="11" t="s">
        <v>18</v>
      </c>
    </row>
    <row r="32" spans="1:14" x14ac:dyDescent="0.25">
      <c r="A32" s="6">
        <v>31</v>
      </c>
      <c r="B32" s="7">
        <v>6615876</v>
      </c>
      <c r="C32" s="11" t="s">
        <v>54</v>
      </c>
      <c r="D32" s="11" t="s">
        <v>15</v>
      </c>
      <c r="E32" s="11" t="s">
        <v>55</v>
      </c>
      <c r="F32" s="11"/>
      <c r="G32" s="12" t="s">
        <v>35</v>
      </c>
      <c r="H32" s="13">
        <v>32747</v>
      </c>
      <c r="I32" s="14">
        <f t="shared" ca="1" si="0"/>
        <v>27.919444444444444</v>
      </c>
      <c r="J32" s="13">
        <v>42887</v>
      </c>
      <c r="K32" s="14">
        <f t="shared" ca="1" si="1"/>
        <v>0.15833333333333333</v>
      </c>
      <c r="L32" s="13">
        <v>42926</v>
      </c>
      <c r="M32" s="14">
        <f t="shared" ca="1" si="2"/>
        <v>0.05</v>
      </c>
      <c r="N32" s="11" t="s">
        <v>18</v>
      </c>
    </row>
    <row r="33" spans="1:14" x14ac:dyDescent="0.25">
      <c r="A33" s="6">
        <v>32</v>
      </c>
      <c r="B33" s="7">
        <v>6615705</v>
      </c>
      <c r="C33" s="6" t="s">
        <v>56</v>
      </c>
      <c r="D33" s="6" t="s">
        <v>23</v>
      </c>
      <c r="E33" s="11" t="s">
        <v>57</v>
      </c>
      <c r="F33" s="11">
        <v>0</v>
      </c>
      <c r="G33" s="12" t="s">
        <v>35</v>
      </c>
      <c r="H33" s="13">
        <v>31956</v>
      </c>
      <c r="I33" s="10">
        <f t="shared" ca="1" si="0"/>
        <v>30.083333333333332</v>
      </c>
      <c r="J33" s="13">
        <v>42552</v>
      </c>
      <c r="K33" s="10">
        <f t="shared" ca="1" si="1"/>
        <v>1.075</v>
      </c>
      <c r="L33" s="13">
        <v>42552</v>
      </c>
      <c r="M33" s="10">
        <f t="shared" ca="1" si="2"/>
        <v>1.075</v>
      </c>
      <c r="N33" s="11" t="s">
        <v>40</v>
      </c>
    </row>
    <row r="34" spans="1:14" x14ac:dyDescent="0.25">
      <c r="A34" s="6">
        <v>33</v>
      </c>
      <c r="B34" s="7">
        <v>6615710</v>
      </c>
      <c r="C34" s="6" t="s">
        <v>58</v>
      </c>
      <c r="D34" s="6" t="s">
        <v>15</v>
      </c>
      <c r="E34" s="11" t="s">
        <v>57</v>
      </c>
      <c r="F34" s="11">
        <v>0</v>
      </c>
      <c r="G34" s="12" t="s">
        <v>35</v>
      </c>
      <c r="H34" s="13">
        <v>31726</v>
      </c>
      <c r="I34" s="10">
        <f t="shared" ca="1" si="0"/>
        <v>30.716666666666665</v>
      </c>
      <c r="J34" s="13">
        <v>42552</v>
      </c>
      <c r="K34" s="10">
        <f t="shared" ca="1" si="1"/>
        <v>1.075</v>
      </c>
      <c r="L34" s="13">
        <v>42552</v>
      </c>
      <c r="M34" s="10">
        <f t="shared" ca="1" si="2"/>
        <v>1.075</v>
      </c>
      <c r="N34" s="11" t="s">
        <v>40</v>
      </c>
    </row>
    <row r="35" spans="1:14" x14ac:dyDescent="0.25">
      <c r="A35" s="6">
        <v>34</v>
      </c>
      <c r="B35" s="15">
        <v>6615612</v>
      </c>
      <c r="C35" s="6" t="s">
        <v>59</v>
      </c>
      <c r="D35" s="6" t="s">
        <v>23</v>
      </c>
      <c r="E35" s="11" t="s">
        <v>57</v>
      </c>
      <c r="F35" s="11">
        <v>0</v>
      </c>
      <c r="G35" s="12" t="s">
        <v>35</v>
      </c>
      <c r="H35" s="13">
        <v>27963</v>
      </c>
      <c r="I35" s="10">
        <f t="shared" ca="1" si="0"/>
        <v>41.016666666666666</v>
      </c>
      <c r="J35" s="13">
        <v>42569</v>
      </c>
      <c r="K35" s="10">
        <f t="shared" ca="1" si="1"/>
        <v>1.0277777777777777</v>
      </c>
      <c r="L35" s="13">
        <v>42569</v>
      </c>
      <c r="M35" s="10">
        <f t="shared" ca="1" si="2"/>
        <v>1.0277777777777777</v>
      </c>
      <c r="N35" s="11" t="s">
        <v>40</v>
      </c>
    </row>
    <row r="36" spans="1:14" x14ac:dyDescent="0.25">
      <c r="A36" s="6">
        <v>35</v>
      </c>
      <c r="B36" s="7">
        <v>1000904</v>
      </c>
      <c r="C36" s="6" t="s">
        <v>60</v>
      </c>
      <c r="D36" s="6" t="s">
        <v>15</v>
      </c>
      <c r="E36" s="6" t="s">
        <v>16</v>
      </c>
      <c r="F36" s="6">
        <v>11000</v>
      </c>
      <c r="G36" s="8" t="s">
        <v>61</v>
      </c>
      <c r="H36" s="9">
        <v>21002</v>
      </c>
      <c r="I36" s="10">
        <f t="shared" ca="1" si="0"/>
        <v>60.075000000000003</v>
      </c>
      <c r="J36" s="9">
        <v>37228</v>
      </c>
      <c r="K36" s="10">
        <f t="shared" ca="1" si="1"/>
        <v>15.652777777777779</v>
      </c>
      <c r="L36" s="9">
        <v>40415</v>
      </c>
      <c r="M36" s="10">
        <f t="shared" ca="1" si="2"/>
        <v>6.9249999999999998</v>
      </c>
      <c r="N36" s="6" t="s">
        <v>18</v>
      </c>
    </row>
    <row r="37" spans="1:14" x14ac:dyDescent="0.25">
      <c r="A37" s="6">
        <v>36</v>
      </c>
      <c r="B37" s="7">
        <v>1000813</v>
      </c>
      <c r="C37" s="6" t="s">
        <v>62</v>
      </c>
      <c r="D37" s="6" t="s">
        <v>15</v>
      </c>
      <c r="E37" s="6" t="s">
        <v>16</v>
      </c>
      <c r="F37" s="6">
        <v>11000</v>
      </c>
      <c r="G37" s="8" t="s">
        <v>61</v>
      </c>
      <c r="H37" s="9">
        <v>24139</v>
      </c>
      <c r="I37" s="10">
        <f t="shared" ca="1" si="0"/>
        <v>51.491666666666667</v>
      </c>
      <c r="J37" s="9">
        <v>36710</v>
      </c>
      <c r="K37" s="10">
        <f t="shared" ca="1" si="1"/>
        <v>17.069444444444443</v>
      </c>
      <c r="L37" s="9">
        <v>41821</v>
      </c>
      <c r="M37" s="10">
        <f t="shared" ca="1" si="2"/>
        <v>3.0750000000000002</v>
      </c>
      <c r="N37" s="6" t="s">
        <v>18</v>
      </c>
    </row>
    <row r="38" spans="1:14" x14ac:dyDescent="0.25">
      <c r="A38" s="6">
        <v>37</v>
      </c>
      <c r="B38" s="7">
        <v>1000985</v>
      </c>
      <c r="C38" s="6" t="s">
        <v>63</v>
      </c>
      <c r="D38" s="6" t="s">
        <v>15</v>
      </c>
      <c r="E38" s="6" t="s">
        <v>16</v>
      </c>
      <c r="F38" s="6">
        <v>11000</v>
      </c>
      <c r="G38" s="8" t="s">
        <v>61</v>
      </c>
      <c r="H38" s="9">
        <v>24705</v>
      </c>
      <c r="I38" s="10">
        <f t="shared" ca="1" si="0"/>
        <v>49.93611111111111</v>
      </c>
      <c r="J38" s="9">
        <v>37966</v>
      </c>
      <c r="K38" s="10">
        <f t="shared" ca="1" si="1"/>
        <v>13.630555555555556</v>
      </c>
      <c r="L38" s="9">
        <v>42192</v>
      </c>
      <c r="M38" s="10">
        <f t="shared" ca="1" si="2"/>
        <v>2.0583333333333331</v>
      </c>
      <c r="N38" s="6" t="s">
        <v>18</v>
      </c>
    </row>
    <row r="39" spans="1:14" x14ac:dyDescent="0.25">
      <c r="A39" s="6">
        <v>38</v>
      </c>
      <c r="B39" s="7">
        <v>1000744</v>
      </c>
      <c r="C39" s="6" t="s">
        <v>64</v>
      </c>
      <c r="D39" s="6" t="s">
        <v>15</v>
      </c>
      <c r="E39" s="6" t="s">
        <v>25</v>
      </c>
      <c r="F39" s="6">
        <v>10000</v>
      </c>
      <c r="G39" s="8" t="s">
        <v>61</v>
      </c>
      <c r="H39" s="9">
        <v>25787</v>
      </c>
      <c r="I39" s="10">
        <f t="shared" ca="1" si="0"/>
        <v>46.975000000000001</v>
      </c>
      <c r="J39" s="9">
        <v>36280</v>
      </c>
      <c r="K39" s="10">
        <f t="shared" ca="1" si="1"/>
        <v>18.244444444444444</v>
      </c>
      <c r="L39" s="9">
        <v>40330</v>
      </c>
      <c r="M39" s="10">
        <f t="shared" ca="1" si="2"/>
        <v>7.1583333333333332</v>
      </c>
      <c r="N39" s="6" t="s">
        <v>18</v>
      </c>
    </row>
    <row r="40" spans="1:14" x14ac:dyDescent="0.25">
      <c r="A40" s="6">
        <v>39</v>
      </c>
      <c r="B40" s="7">
        <v>1001092</v>
      </c>
      <c r="C40" s="6" t="s">
        <v>65</v>
      </c>
      <c r="D40" s="6" t="s">
        <v>23</v>
      </c>
      <c r="E40" s="6" t="s">
        <v>25</v>
      </c>
      <c r="F40" s="6">
        <v>10000</v>
      </c>
      <c r="G40" s="8" t="s">
        <v>61</v>
      </c>
      <c r="H40" s="9">
        <v>26944</v>
      </c>
      <c r="I40" s="10">
        <f t="shared" ca="1" si="0"/>
        <v>43.80833333333333</v>
      </c>
      <c r="J40" s="9">
        <v>39644</v>
      </c>
      <c r="K40" s="10">
        <f t="shared" ca="1" si="1"/>
        <v>9.0361111111111114</v>
      </c>
      <c r="L40" s="9">
        <v>42192</v>
      </c>
      <c r="M40" s="10">
        <f t="shared" ca="1" si="2"/>
        <v>2.0583333333333331</v>
      </c>
      <c r="N40" s="6" t="s">
        <v>18</v>
      </c>
    </row>
    <row r="41" spans="1:14" x14ac:dyDescent="0.25">
      <c r="A41" s="6">
        <v>40</v>
      </c>
      <c r="B41" s="7">
        <v>1001026</v>
      </c>
      <c r="C41" s="6" t="s">
        <v>66</v>
      </c>
      <c r="D41" s="6" t="s">
        <v>15</v>
      </c>
      <c r="E41" s="6" t="s">
        <v>25</v>
      </c>
      <c r="F41" s="6">
        <v>10000</v>
      </c>
      <c r="G41" s="8" t="s">
        <v>61</v>
      </c>
      <c r="H41" s="16">
        <v>27987</v>
      </c>
      <c r="I41" s="10">
        <f t="shared" ca="1" si="0"/>
        <v>40.952777777777776</v>
      </c>
      <c r="J41" s="9">
        <v>38848</v>
      </c>
      <c r="K41" s="10">
        <f t="shared" ca="1" si="1"/>
        <v>11.213888888888889</v>
      </c>
      <c r="L41" s="9">
        <v>42506</v>
      </c>
      <c r="M41" s="10">
        <f t="shared" ca="1" si="2"/>
        <v>1.2</v>
      </c>
      <c r="N41" s="6" t="s">
        <v>18</v>
      </c>
    </row>
    <row r="42" spans="1:14" x14ac:dyDescent="0.25">
      <c r="A42" s="6">
        <v>41</v>
      </c>
      <c r="B42" s="7">
        <v>1000840</v>
      </c>
      <c r="C42" s="6" t="s">
        <v>67</v>
      </c>
      <c r="D42" s="6" t="s">
        <v>15</v>
      </c>
      <c r="E42" s="6" t="s">
        <v>27</v>
      </c>
      <c r="F42" s="6"/>
      <c r="G42" s="8" t="s">
        <v>61</v>
      </c>
      <c r="H42" s="9">
        <v>25592</v>
      </c>
      <c r="I42" s="10">
        <f t="shared" ca="1" si="0"/>
        <v>47.511111111111113</v>
      </c>
      <c r="J42" s="9">
        <v>36823</v>
      </c>
      <c r="K42" s="10">
        <f t="shared" ca="1" si="1"/>
        <v>16.761111111111113</v>
      </c>
      <c r="L42" s="9">
        <v>39895</v>
      </c>
      <c r="M42" s="10">
        <f t="shared" ca="1" si="2"/>
        <v>8.3472222222222214</v>
      </c>
      <c r="N42" s="6" t="s">
        <v>18</v>
      </c>
    </row>
    <row r="43" spans="1:14" x14ac:dyDescent="0.25">
      <c r="A43" s="6">
        <v>42</v>
      </c>
      <c r="B43" s="7">
        <v>1001085</v>
      </c>
      <c r="C43" s="6" t="s">
        <v>68</v>
      </c>
      <c r="D43" s="6" t="s">
        <v>15</v>
      </c>
      <c r="E43" s="6" t="s">
        <v>27</v>
      </c>
      <c r="F43" s="6"/>
      <c r="G43" s="8" t="s">
        <v>61</v>
      </c>
      <c r="H43" s="9">
        <v>29884</v>
      </c>
      <c r="I43" s="10">
        <f t="shared" ca="1" si="0"/>
        <v>35.758333333333333</v>
      </c>
      <c r="J43" s="9">
        <v>39631</v>
      </c>
      <c r="K43" s="10">
        <f t="shared" ca="1" si="1"/>
        <v>9.0722222222222229</v>
      </c>
      <c r="L43" s="9">
        <v>39631</v>
      </c>
      <c r="M43" s="10">
        <f t="shared" ca="1" si="2"/>
        <v>9.0722222222222229</v>
      </c>
      <c r="N43" s="6" t="s">
        <v>40</v>
      </c>
    </row>
    <row r="44" spans="1:14" x14ac:dyDescent="0.25">
      <c r="A44" s="6">
        <v>43</v>
      </c>
      <c r="B44" s="7">
        <v>1001159</v>
      </c>
      <c r="C44" s="6" t="s">
        <v>69</v>
      </c>
      <c r="D44" s="6" t="s">
        <v>15</v>
      </c>
      <c r="E44" s="6" t="s">
        <v>27</v>
      </c>
      <c r="F44" s="6"/>
      <c r="G44" s="8" t="s">
        <v>61</v>
      </c>
      <c r="H44" s="9">
        <v>28396</v>
      </c>
      <c r="I44" s="10">
        <f t="shared" ca="1" si="0"/>
        <v>39.833333333333336</v>
      </c>
      <c r="J44" s="9">
        <v>40017</v>
      </c>
      <c r="K44" s="10">
        <f t="shared" ca="1" si="1"/>
        <v>8.0138888888888893</v>
      </c>
      <c r="L44" s="9">
        <v>40017</v>
      </c>
      <c r="M44" s="10">
        <f t="shared" ca="1" si="2"/>
        <v>8.0138888888888893</v>
      </c>
      <c r="N44" s="6" t="s">
        <v>40</v>
      </c>
    </row>
    <row r="45" spans="1:14" x14ac:dyDescent="0.25">
      <c r="A45" s="6">
        <v>44</v>
      </c>
      <c r="B45" s="7">
        <v>1001199</v>
      </c>
      <c r="C45" s="6" t="s">
        <v>70</v>
      </c>
      <c r="D45" s="6" t="s">
        <v>15</v>
      </c>
      <c r="E45" s="6" t="s">
        <v>27</v>
      </c>
      <c r="F45" s="6"/>
      <c r="G45" s="8" t="s">
        <v>61</v>
      </c>
      <c r="H45" s="9">
        <v>28708</v>
      </c>
      <c r="I45" s="10">
        <f t="shared" ca="1" si="0"/>
        <v>38.977777777777774</v>
      </c>
      <c r="J45" s="9">
        <v>40669</v>
      </c>
      <c r="K45" s="10">
        <f t="shared" ca="1" si="1"/>
        <v>6.2277777777777779</v>
      </c>
      <c r="L45" s="9">
        <v>42523</v>
      </c>
      <c r="M45" s="10">
        <f t="shared" ca="1" si="2"/>
        <v>1.1555555555555554</v>
      </c>
      <c r="N45" s="6" t="s">
        <v>18</v>
      </c>
    </row>
    <row r="46" spans="1:14" x14ac:dyDescent="0.25">
      <c r="A46" s="6">
        <v>45</v>
      </c>
      <c r="B46" s="7">
        <v>1001215</v>
      </c>
      <c r="C46" s="6" t="s">
        <v>71</v>
      </c>
      <c r="D46" s="6" t="s">
        <v>15</v>
      </c>
      <c r="E46" s="6" t="s">
        <v>27</v>
      </c>
      <c r="F46" s="6"/>
      <c r="G46" s="8" t="s">
        <v>61</v>
      </c>
      <c r="H46" s="9">
        <v>30890</v>
      </c>
      <c r="I46" s="10">
        <f t="shared" ca="1" si="0"/>
        <v>33.00277777777778</v>
      </c>
      <c r="J46" s="9">
        <v>40756</v>
      </c>
      <c r="K46" s="10">
        <f t="shared" ca="1" si="1"/>
        <v>5.9916666666666663</v>
      </c>
      <c r="L46" s="9">
        <v>42523</v>
      </c>
      <c r="M46" s="10">
        <f t="shared" ca="1" si="2"/>
        <v>1.1555555555555554</v>
      </c>
      <c r="N46" s="6" t="s">
        <v>18</v>
      </c>
    </row>
    <row r="47" spans="1:14" x14ac:dyDescent="0.25">
      <c r="A47" s="6">
        <v>46</v>
      </c>
      <c r="B47" s="7">
        <v>1001225</v>
      </c>
      <c r="C47" s="6" t="s">
        <v>72</v>
      </c>
      <c r="D47" s="6" t="s">
        <v>15</v>
      </c>
      <c r="E47" s="6" t="s">
        <v>27</v>
      </c>
      <c r="F47" s="6"/>
      <c r="G47" s="8" t="s">
        <v>61</v>
      </c>
      <c r="H47" s="9">
        <v>28163</v>
      </c>
      <c r="I47" s="10">
        <f t="shared" ca="1" si="0"/>
        <v>40.475000000000001</v>
      </c>
      <c r="J47" s="9">
        <v>41050</v>
      </c>
      <c r="K47" s="10">
        <f t="shared" ca="1" si="1"/>
        <v>5.1861111111111109</v>
      </c>
      <c r="L47" s="9">
        <v>42523</v>
      </c>
      <c r="M47" s="10">
        <f t="shared" ca="1" si="2"/>
        <v>1.1555555555555554</v>
      </c>
      <c r="N47" s="6" t="s">
        <v>18</v>
      </c>
    </row>
    <row r="48" spans="1:14" x14ac:dyDescent="0.25">
      <c r="A48" s="6">
        <v>47</v>
      </c>
      <c r="B48" s="7">
        <v>1001227</v>
      </c>
      <c r="C48" s="6" t="s">
        <v>73</v>
      </c>
      <c r="D48" s="6" t="s">
        <v>15</v>
      </c>
      <c r="E48" s="6" t="s">
        <v>27</v>
      </c>
      <c r="F48" s="6"/>
      <c r="G48" s="8" t="s">
        <v>61</v>
      </c>
      <c r="H48" s="9">
        <v>27824</v>
      </c>
      <c r="I48" s="10">
        <f t="shared" ca="1" si="0"/>
        <v>41.397222222222226</v>
      </c>
      <c r="J48" s="9">
        <v>41061</v>
      </c>
      <c r="K48" s="10">
        <f t="shared" ca="1" si="1"/>
        <v>5.1583333333333332</v>
      </c>
      <c r="L48" s="9">
        <v>42801</v>
      </c>
      <c r="M48" s="10">
        <f t="shared" ca="1" si="2"/>
        <v>0.39166666666666666</v>
      </c>
      <c r="N48" s="6" t="s">
        <v>18</v>
      </c>
    </row>
    <row r="49" spans="1:14" x14ac:dyDescent="0.25">
      <c r="A49" s="6">
        <v>48</v>
      </c>
      <c r="B49" s="7">
        <v>1001248</v>
      </c>
      <c r="C49" s="6" t="s">
        <v>74</v>
      </c>
      <c r="D49" s="6" t="s">
        <v>23</v>
      </c>
      <c r="E49" s="6" t="s">
        <v>27</v>
      </c>
      <c r="F49" s="6"/>
      <c r="G49" s="8" t="s">
        <v>61</v>
      </c>
      <c r="H49" s="9">
        <v>28738</v>
      </c>
      <c r="I49" s="10">
        <f t="shared" ca="1" si="0"/>
        <v>38.897222222222226</v>
      </c>
      <c r="J49" s="9">
        <v>41428</v>
      </c>
      <c r="K49" s="10">
        <f t="shared" ca="1" si="1"/>
        <v>4.1527777777777777</v>
      </c>
      <c r="L49" s="9">
        <v>42228</v>
      </c>
      <c r="M49" s="10">
        <f t="shared" ca="1" si="2"/>
        <v>1.961111111111111</v>
      </c>
      <c r="N49" s="6" t="s">
        <v>18</v>
      </c>
    </row>
    <row r="50" spans="1:14" x14ac:dyDescent="0.25">
      <c r="A50" s="6">
        <v>49</v>
      </c>
      <c r="B50" s="7">
        <v>1001305</v>
      </c>
      <c r="C50" s="6" t="s">
        <v>75</v>
      </c>
      <c r="D50" s="6" t="s">
        <v>15</v>
      </c>
      <c r="E50" s="6" t="s">
        <v>27</v>
      </c>
      <c r="F50" s="6"/>
      <c r="G50" s="8" t="s">
        <v>61</v>
      </c>
      <c r="H50" s="9">
        <v>29686</v>
      </c>
      <c r="I50" s="10">
        <f t="shared" ca="1" si="0"/>
        <v>36.299999999999997</v>
      </c>
      <c r="J50" s="9">
        <v>41816</v>
      </c>
      <c r="K50" s="10">
        <f t="shared" ca="1" si="1"/>
        <v>3.088888888888889</v>
      </c>
      <c r="L50" s="9">
        <v>42523</v>
      </c>
      <c r="M50" s="10">
        <f t="shared" ca="1" si="2"/>
        <v>1.1555555555555554</v>
      </c>
      <c r="N50" s="6" t="s">
        <v>18</v>
      </c>
    </row>
    <row r="51" spans="1:14" x14ac:dyDescent="0.25">
      <c r="A51" s="6">
        <v>50</v>
      </c>
      <c r="B51" s="7">
        <v>2001134</v>
      </c>
      <c r="C51" s="6" t="s">
        <v>76</v>
      </c>
      <c r="D51" s="6" t="s">
        <v>15</v>
      </c>
      <c r="E51" s="6" t="s">
        <v>27</v>
      </c>
      <c r="F51" s="6">
        <v>6000</v>
      </c>
      <c r="G51" s="8" t="s">
        <v>61</v>
      </c>
      <c r="H51" s="9">
        <v>30274</v>
      </c>
      <c r="I51" s="10">
        <f t="shared" ca="1" si="0"/>
        <v>34.69166666666667</v>
      </c>
      <c r="J51" s="9">
        <v>39972</v>
      </c>
      <c r="K51" s="10">
        <f t="shared" ca="1" si="1"/>
        <v>8.1388888888888893</v>
      </c>
      <c r="L51" s="9">
        <v>42921</v>
      </c>
      <c r="M51" s="10">
        <f t="shared" ca="1" si="2"/>
        <v>6.3888888888888884E-2</v>
      </c>
      <c r="N51" s="6" t="s">
        <v>18</v>
      </c>
    </row>
    <row r="52" spans="1:14" x14ac:dyDescent="0.25">
      <c r="A52" s="6">
        <v>51</v>
      </c>
      <c r="B52" s="7">
        <v>1000677</v>
      </c>
      <c r="C52" s="6" t="s">
        <v>77</v>
      </c>
      <c r="D52" s="6" t="s">
        <v>15</v>
      </c>
      <c r="E52" s="6" t="s">
        <v>16</v>
      </c>
      <c r="F52" s="6">
        <v>11000</v>
      </c>
      <c r="G52" s="8" t="s">
        <v>78</v>
      </c>
      <c r="H52" s="9">
        <v>24286</v>
      </c>
      <c r="I52" s="10">
        <f t="shared" ca="1" si="0"/>
        <v>51.083333333333336</v>
      </c>
      <c r="J52" s="9">
        <v>35703</v>
      </c>
      <c r="K52" s="10">
        <f t="shared" ca="1" si="1"/>
        <v>19.827777777777779</v>
      </c>
      <c r="L52" s="9">
        <v>38272</v>
      </c>
      <c r="M52" s="10">
        <f t="shared" ca="1" si="2"/>
        <v>12.794444444444444</v>
      </c>
      <c r="N52" s="6" t="s">
        <v>18</v>
      </c>
    </row>
    <row r="53" spans="1:14" x14ac:dyDescent="0.25">
      <c r="A53" s="6">
        <v>52</v>
      </c>
      <c r="B53" s="7">
        <v>1000743</v>
      </c>
      <c r="C53" s="6" t="s">
        <v>79</v>
      </c>
      <c r="D53" s="6" t="s">
        <v>23</v>
      </c>
      <c r="E53" s="6" t="s">
        <v>16</v>
      </c>
      <c r="F53" s="6">
        <v>11000</v>
      </c>
      <c r="G53" s="8" t="s">
        <v>78</v>
      </c>
      <c r="H53" s="9">
        <v>25624</v>
      </c>
      <c r="I53" s="10">
        <f t="shared" ca="1" si="0"/>
        <v>47.424999999999997</v>
      </c>
      <c r="J53" s="9">
        <v>36284</v>
      </c>
      <c r="K53" s="10">
        <f t="shared" ca="1" si="1"/>
        <v>18.233333333333334</v>
      </c>
      <c r="L53" s="9">
        <v>38272</v>
      </c>
      <c r="M53" s="10">
        <f t="shared" ca="1" si="2"/>
        <v>12.794444444444444</v>
      </c>
      <c r="N53" s="6" t="s">
        <v>18</v>
      </c>
    </row>
    <row r="54" spans="1:14" x14ac:dyDescent="0.25">
      <c r="A54" s="6">
        <v>53</v>
      </c>
      <c r="B54" s="7">
        <v>1000674</v>
      </c>
      <c r="C54" s="6" t="s">
        <v>80</v>
      </c>
      <c r="D54" s="6" t="s">
        <v>15</v>
      </c>
      <c r="E54" s="6" t="s">
        <v>16</v>
      </c>
      <c r="F54" s="6">
        <v>11000</v>
      </c>
      <c r="G54" s="8" t="s">
        <v>78</v>
      </c>
      <c r="H54" s="9">
        <v>24289</v>
      </c>
      <c r="I54" s="10">
        <f t="shared" ca="1" si="0"/>
        <v>51.075000000000003</v>
      </c>
      <c r="J54" s="9">
        <v>35678</v>
      </c>
      <c r="K54" s="10">
        <f t="shared" ca="1" si="1"/>
        <v>19.897222222222222</v>
      </c>
      <c r="L54" s="9">
        <v>42523</v>
      </c>
      <c r="M54" s="10">
        <f t="shared" ca="1" si="2"/>
        <v>1.1555555555555554</v>
      </c>
      <c r="N54" s="6" t="s">
        <v>18</v>
      </c>
    </row>
    <row r="55" spans="1:14" x14ac:dyDescent="0.25">
      <c r="A55" s="6">
        <v>54</v>
      </c>
      <c r="B55" s="7">
        <v>1000678</v>
      </c>
      <c r="C55" s="6" t="s">
        <v>81</v>
      </c>
      <c r="D55" s="6" t="s">
        <v>23</v>
      </c>
      <c r="E55" s="6" t="s">
        <v>16</v>
      </c>
      <c r="F55" s="6">
        <v>11000</v>
      </c>
      <c r="G55" s="8" t="s">
        <v>78</v>
      </c>
      <c r="H55" s="9">
        <v>27295</v>
      </c>
      <c r="I55" s="10">
        <f t="shared" ca="1" si="0"/>
        <v>42.847222222222221</v>
      </c>
      <c r="J55" s="9">
        <v>35846</v>
      </c>
      <c r="K55" s="10">
        <f t="shared" ca="1" si="1"/>
        <v>19.43888888888889</v>
      </c>
      <c r="L55" s="9">
        <v>42523</v>
      </c>
      <c r="M55" s="10">
        <f t="shared" ca="1" si="2"/>
        <v>1.1555555555555554</v>
      </c>
      <c r="N55" s="6" t="s">
        <v>18</v>
      </c>
    </row>
    <row r="56" spans="1:14" x14ac:dyDescent="0.25">
      <c r="A56" s="6">
        <v>55</v>
      </c>
      <c r="B56" s="7">
        <v>1000619</v>
      </c>
      <c r="C56" s="6" t="s">
        <v>82</v>
      </c>
      <c r="D56" s="6" t="s">
        <v>15</v>
      </c>
      <c r="E56" s="6" t="s">
        <v>25</v>
      </c>
      <c r="F56" s="6">
        <v>10000</v>
      </c>
      <c r="G56" s="8" t="s">
        <v>78</v>
      </c>
      <c r="H56" s="9">
        <v>25843</v>
      </c>
      <c r="I56" s="10">
        <f t="shared" ca="1" si="0"/>
        <v>46.822222222222223</v>
      </c>
      <c r="J56" s="9">
        <v>35460</v>
      </c>
      <c r="K56" s="10">
        <f t="shared" ca="1" si="1"/>
        <v>20.494444444444444</v>
      </c>
      <c r="L56" s="9">
        <v>38718</v>
      </c>
      <c r="M56" s="10">
        <f t="shared" ca="1" si="2"/>
        <v>11.574999999999999</v>
      </c>
      <c r="N56" s="6" t="s">
        <v>18</v>
      </c>
    </row>
    <row r="57" spans="1:14" x14ac:dyDescent="0.25">
      <c r="A57" s="6">
        <v>56</v>
      </c>
      <c r="B57" s="7">
        <v>1000629</v>
      </c>
      <c r="C57" s="6" t="s">
        <v>83</v>
      </c>
      <c r="D57" s="6" t="s">
        <v>15</v>
      </c>
      <c r="E57" s="6" t="s">
        <v>25</v>
      </c>
      <c r="F57" s="6">
        <v>10000</v>
      </c>
      <c r="G57" s="8" t="s">
        <v>78</v>
      </c>
      <c r="H57" s="9">
        <v>25078</v>
      </c>
      <c r="I57" s="10">
        <f t="shared" ca="1" si="0"/>
        <v>48.916666666666664</v>
      </c>
      <c r="J57" s="9">
        <v>35173</v>
      </c>
      <c r="K57" s="10">
        <f t="shared" ca="1" si="1"/>
        <v>21.277777777777779</v>
      </c>
      <c r="L57" s="9">
        <v>40330</v>
      </c>
      <c r="M57" s="10">
        <f t="shared" ca="1" si="2"/>
        <v>7.1583333333333332</v>
      </c>
      <c r="N57" s="6" t="s">
        <v>18</v>
      </c>
    </row>
    <row r="58" spans="1:14" x14ac:dyDescent="0.25">
      <c r="A58" s="6">
        <v>57</v>
      </c>
      <c r="B58" s="7">
        <v>1001217</v>
      </c>
      <c r="C58" s="6" t="s">
        <v>84</v>
      </c>
      <c r="D58" s="6" t="s">
        <v>15</v>
      </c>
      <c r="E58" s="6" t="s">
        <v>25</v>
      </c>
      <c r="F58" s="6">
        <v>10000</v>
      </c>
      <c r="G58" s="8" t="s">
        <v>78</v>
      </c>
      <c r="H58" s="9">
        <v>27427</v>
      </c>
      <c r="I58" s="10">
        <f t="shared" ca="1" si="0"/>
        <v>42.488888888888887</v>
      </c>
      <c r="J58" s="9">
        <v>40835</v>
      </c>
      <c r="K58" s="10">
        <f t="shared" ca="1" si="1"/>
        <v>5.7750000000000004</v>
      </c>
      <c r="L58" s="9">
        <v>41821</v>
      </c>
      <c r="M58" s="10">
        <f t="shared" ca="1" si="2"/>
        <v>3.0750000000000002</v>
      </c>
      <c r="N58" s="6" t="s">
        <v>18</v>
      </c>
    </row>
    <row r="59" spans="1:14" x14ac:dyDescent="0.25">
      <c r="A59" s="6">
        <v>58</v>
      </c>
      <c r="B59" s="7">
        <v>1000792</v>
      </c>
      <c r="C59" s="6" t="s">
        <v>85</v>
      </c>
      <c r="D59" s="6" t="s">
        <v>23</v>
      </c>
      <c r="E59" s="6" t="s">
        <v>25</v>
      </c>
      <c r="F59" s="6">
        <v>10000</v>
      </c>
      <c r="G59" s="8" t="s">
        <v>78</v>
      </c>
      <c r="H59" s="9">
        <v>27436</v>
      </c>
      <c r="I59" s="10">
        <f t="shared" ca="1" si="0"/>
        <v>42.463888888888889</v>
      </c>
      <c r="J59" s="9">
        <v>36580</v>
      </c>
      <c r="K59" s="10">
        <f t="shared" ca="1" si="1"/>
        <v>17.427777777777777</v>
      </c>
      <c r="L59" s="9">
        <v>42506</v>
      </c>
      <c r="M59" s="10">
        <f t="shared" ca="1" si="2"/>
        <v>1.2</v>
      </c>
      <c r="N59" s="6" t="s">
        <v>18</v>
      </c>
    </row>
    <row r="60" spans="1:14" x14ac:dyDescent="0.25">
      <c r="A60" s="6">
        <v>59</v>
      </c>
      <c r="B60" s="7">
        <v>1000927</v>
      </c>
      <c r="C60" s="6" t="s">
        <v>86</v>
      </c>
      <c r="D60" s="6" t="s">
        <v>23</v>
      </c>
      <c r="E60" s="6" t="s">
        <v>25</v>
      </c>
      <c r="F60" s="6">
        <v>10000</v>
      </c>
      <c r="G60" s="8" t="s">
        <v>78</v>
      </c>
      <c r="H60" s="9">
        <v>26854</v>
      </c>
      <c r="I60" s="10">
        <f t="shared" ca="1" si="0"/>
        <v>44.052777777777777</v>
      </c>
      <c r="J60" s="9">
        <v>37308</v>
      </c>
      <c r="K60" s="10">
        <f t="shared" ca="1" si="1"/>
        <v>15.436111111111112</v>
      </c>
      <c r="L60" s="9">
        <v>42506</v>
      </c>
      <c r="M60" s="10">
        <f t="shared" ca="1" si="2"/>
        <v>1.2</v>
      </c>
      <c r="N60" s="6" t="s">
        <v>18</v>
      </c>
    </row>
    <row r="61" spans="1:14" x14ac:dyDescent="0.25">
      <c r="A61" s="6">
        <v>60</v>
      </c>
      <c r="B61" s="7">
        <v>1001010</v>
      </c>
      <c r="C61" s="6" t="s">
        <v>87</v>
      </c>
      <c r="D61" s="6" t="s">
        <v>15</v>
      </c>
      <c r="E61" s="6" t="s">
        <v>25</v>
      </c>
      <c r="F61" s="6">
        <v>10000</v>
      </c>
      <c r="G61" s="8" t="s">
        <v>78</v>
      </c>
      <c r="H61" s="9">
        <v>27815</v>
      </c>
      <c r="I61" s="10">
        <f t="shared" ca="1" si="0"/>
        <v>41.424999999999997</v>
      </c>
      <c r="J61" s="9">
        <v>38335</v>
      </c>
      <c r="K61" s="10">
        <f t="shared" ca="1" si="1"/>
        <v>12.622222222222222</v>
      </c>
      <c r="L61" s="9">
        <v>42412</v>
      </c>
      <c r="M61" s="10">
        <f t="shared" ca="1" si="2"/>
        <v>1.461111111111111</v>
      </c>
      <c r="N61" s="6" t="s">
        <v>18</v>
      </c>
    </row>
    <row r="62" spans="1:14" x14ac:dyDescent="0.25">
      <c r="A62" s="6">
        <v>61</v>
      </c>
      <c r="B62" s="7">
        <v>1000297</v>
      </c>
      <c r="C62" s="6" t="s">
        <v>88</v>
      </c>
      <c r="D62" s="6" t="s">
        <v>15</v>
      </c>
      <c r="E62" s="6" t="s">
        <v>25</v>
      </c>
      <c r="F62" s="6"/>
      <c r="G62" s="8" t="s">
        <v>78</v>
      </c>
      <c r="H62" s="9">
        <v>22546</v>
      </c>
      <c r="I62" s="10">
        <f t="shared" ca="1" si="0"/>
        <v>55.85</v>
      </c>
      <c r="J62" s="9">
        <v>32494</v>
      </c>
      <c r="K62" s="10">
        <f t="shared" ca="1" si="1"/>
        <v>28.613888888888887</v>
      </c>
      <c r="L62" s="9">
        <v>42926</v>
      </c>
      <c r="M62" s="10">
        <f t="shared" ca="1" si="2"/>
        <v>0.05</v>
      </c>
      <c r="N62" s="6" t="s">
        <v>18</v>
      </c>
    </row>
    <row r="63" spans="1:14" x14ac:dyDescent="0.25">
      <c r="A63" s="6">
        <v>62</v>
      </c>
      <c r="B63" s="7">
        <v>1000887</v>
      </c>
      <c r="C63" s="6" t="s">
        <v>89</v>
      </c>
      <c r="D63" s="6" t="s">
        <v>15</v>
      </c>
      <c r="E63" s="6" t="s">
        <v>27</v>
      </c>
      <c r="F63" s="6"/>
      <c r="G63" s="8" t="s">
        <v>78</v>
      </c>
      <c r="H63" s="9">
        <v>25264</v>
      </c>
      <c r="I63" s="10">
        <f t="shared" ca="1" si="0"/>
        <v>48.405555555555559</v>
      </c>
      <c r="J63" s="9">
        <v>37134</v>
      </c>
      <c r="K63" s="10">
        <f t="shared" ca="1" si="1"/>
        <v>15.911111111111111</v>
      </c>
      <c r="L63" s="9">
        <v>41821</v>
      </c>
      <c r="M63" s="10">
        <f t="shared" ca="1" si="2"/>
        <v>3.0750000000000002</v>
      </c>
      <c r="N63" s="6" t="s">
        <v>18</v>
      </c>
    </row>
    <row r="64" spans="1:14" x14ac:dyDescent="0.25">
      <c r="A64" s="6">
        <v>63</v>
      </c>
      <c r="B64" s="7">
        <v>1001016</v>
      </c>
      <c r="C64" s="6" t="s">
        <v>90</v>
      </c>
      <c r="D64" s="6" t="s">
        <v>23</v>
      </c>
      <c r="E64" s="6" t="s">
        <v>27</v>
      </c>
      <c r="F64" s="6"/>
      <c r="G64" s="8" t="s">
        <v>78</v>
      </c>
      <c r="H64" s="9">
        <v>28527</v>
      </c>
      <c r="I64" s="10">
        <f t="shared" ca="1" si="0"/>
        <v>39.477777777777774</v>
      </c>
      <c r="J64" s="9">
        <v>38548</v>
      </c>
      <c r="K64" s="10">
        <f t="shared" ca="1" si="1"/>
        <v>12.036111111111111</v>
      </c>
      <c r="L64" s="9">
        <v>42523</v>
      </c>
      <c r="M64" s="10">
        <f t="shared" ca="1" si="2"/>
        <v>1.1555555555555554</v>
      </c>
      <c r="N64" s="6" t="s">
        <v>18</v>
      </c>
    </row>
    <row r="65" spans="1:14" x14ac:dyDescent="0.25">
      <c r="A65" s="6">
        <v>64</v>
      </c>
      <c r="B65" s="7">
        <v>1000983</v>
      </c>
      <c r="C65" s="6" t="s">
        <v>91</v>
      </c>
      <c r="D65" s="6" t="s">
        <v>15</v>
      </c>
      <c r="E65" s="6" t="s">
        <v>27</v>
      </c>
      <c r="F65" s="6"/>
      <c r="G65" s="8" t="s">
        <v>78</v>
      </c>
      <c r="H65" s="9">
        <v>27792</v>
      </c>
      <c r="I65" s="10">
        <f t="shared" ca="1" si="0"/>
        <v>41.488888888888887</v>
      </c>
      <c r="J65" s="9">
        <v>37950</v>
      </c>
      <c r="K65" s="10">
        <f t="shared" ca="1" si="1"/>
        <v>13.675000000000001</v>
      </c>
      <c r="L65" s="9">
        <v>41821</v>
      </c>
      <c r="M65" s="10">
        <f t="shared" ca="1" si="2"/>
        <v>3.0750000000000002</v>
      </c>
      <c r="N65" s="6" t="s">
        <v>18</v>
      </c>
    </row>
    <row r="66" spans="1:14" x14ac:dyDescent="0.25">
      <c r="A66" s="6">
        <v>65</v>
      </c>
      <c r="B66" s="7">
        <v>1000984</v>
      </c>
      <c r="C66" s="6" t="s">
        <v>92</v>
      </c>
      <c r="D66" s="6" t="s">
        <v>23</v>
      </c>
      <c r="E66" s="6" t="s">
        <v>27</v>
      </c>
      <c r="F66" s="6"/>
      <c r="G66" s="8" t="s">
        <v>78</v>
      </c>
      <c r="H66" s="9">
        <v>28537</v>
      </c>
      <c r="I66" s="10">
        <f t="shared" ref="I66:I135" ca="1" si="3">YEARFRAC(H66,TODAY())</f>
        <v>39.450000000000003</v>
      </c>
      <c r="J66" s="9">
        <v>37950</v>
      </c>
      <c r="K66" s="10">
        <f t="shared" ref="K66:K135" ca="1" si="4">YEARFRAC(J66,TODAY())</f>
        <v>13.675000000000001</v>
      </c>
      <c r="L66" s="9">
        <v>40665</v>
      </c>
      <c r="M66" s="10">
        <f t="shared" ref="M66:M135" ca="1" si="5">YEARFRAC(L66,TODAY())</f>
        <v>6.2388888888888889</v>
      </c>
      <c r="N66" s="6" t="s">
        <v>40</v>
      </c>
    </row>
    <row r="67" spans="1:14" x14ac:dyDescent="0.25">
      <c r="A67" s="6">
        <v>66</v>
      </c>
      <c r="B67" s="7">
        <v>1001101</v>
      </c>
      <c r="C67" s="6" t="s">
        <v>93</v>
      </c>
      <c r="D67" s="6" t="s">
        <v>23</v>
      </c>
      <c r="E67" s="6" t="s">
        <v>27</v>
      </c>
      <c r="F67" s="6"/>
      <c r="G67" s="8" t="s">
        <v>78</v>
      </c>
      <c r="H67" s="9">
        <v>29468</v>
      </c>
      <c r="I67" s="10">
        <f t="shared" ca="1" si="3"/>
        <v>36.9</v>
      </c>
      <c r="J67" s="9">
        <v>39650</v>
      </c>
      <c r="K67" s="10">
        <f t="shared" ca="1" si="4"/>
        <v>9.0194444444444439</v>
      </c>
      <c r="L67" s="9">
        <v>42767</v>
      </c>
      <c r="M67" s="10">
        <f t="shared" ca="1" si="5"/>
        <v>0.49166666666666664</v>
      </c>
      <c r="N67" s="6" t="s">
        <v>18</v>
      </c>
    </row>
    <row r="68" spans="1:14" x14ac:dyDescent="0.25">
      <c r="A68" s="6">
        <v>67</v>
      </c>
      <c r="B68" s="7">
        <v>1001084</v>
      </c>
      <c r="C68" s="6" t="s">
        <v>94</v>
      </c>
      <c r="D68" s="6" t="s">
        <v>23</v>
      </c>
      <c r="E68" s="6" t="s">
        <v>27</v>
      </c>
      <c r="F68" s="6"/>
      <c r="G68" s="8" t="s">
        <v>78</v>
      </c>
      <c r="H68" s="9">
        <v>29968</v>
      </c>
      <c r="I68" s="10">
        <f t="shared" ca="1" si="3"/>
        <v>35.530555555555559</v>
      </c>
      <c r="J68" s="9">
        <v>39640</v>
      </c>
      <c r="K68" s="10">
        <f t="shared" ca="1" si="4"/>
        <v>9.0472222222222225</v>
      </c>
      <c r="L68" s="9">
        <v>40161</v>
      </c>
      <c r="M68" s="10">
        <f t="shared" ca="1" si="5"/>
        <v>7.6222222222222218</v>
      </c>
      <c r="N68" s="6" t="s">
        <v>40</v>
      </c>
    </row>
    <row r="69" spans="1:14" x14ac:dyDescent="0.25">
      <c r="A69" s="6">
        <v>68</v>
      </c>
      <c r="B69" s="7">
        <v>1001246</v>
      </c>
      <c r="C69" s="6" t="s">
        <v>95</v>
      </c>
      <c r="D69" s="6" t="s">
        <v>23</v>
      </c>
      <c r="E69" s="6" t="s">
        <v>27</v>
      </c>
      <c r="F69" s="6"/>
      <c r="G69" s="8" t="s">
        <v>78</v>
      </c>
      <c r="H69" s="9">
        <v>28302</v>
      </c>
      <c r="I69" s="10">
        <f t="shared" ca="1" si="3"/>
        <v>40.088888888888889</v>
      </c>
      <c r="J69" s="9">
        <v>41425</v>
      </c>
      <c r="K69" s="10">
        <f t="shared" ca="1" si="4"/>
        <v>4.1611111111111114</v>
      </c>
      <c r="L69" s="9">
        <v>41425</v>
      </c>
      <c r="M69" s="10">
        <f t="shared" ca="1" si="5"/>
        <v>4.1611111111111114</v>
      </c>
      <c r="N69" s="6" t="s">
        <v>18</v>
      </c>
    </row>
    <row r="70" spans="1:14" x14ac:dyDescent="0.25">
      <c r="A70" s="6">
        <v>69</v>
      </c>
      <c r="B70" s="7">
        <v>1001260</v>
      </c>
      <c r="C70" s="6" t="s">
        <v>96</v>
      </c>
      <c r="D70" s="6" t="s">
        <v>15</v>
      </c>
      <c r="E70" s="6" t="s">
        <v>27</v>
      </c>
      <c r="F70" s="6"/>
      <c r="G70" s="8" t="s">
        <v>78</v>
      </c>
      <c r="H70" s="9">
        <v>28041</v>
      </c>
      <c r="I70" s="10">
        <f t="shared" ca="1" si="3"/>
        <v>40.805555555555557</v>
      </c>
      <c r="J70" s="9">
        <v>41449</v>
      </c>
      <c r="K70" s="10">
        <f t="shared" ca="1" si="4"/>
        <v>4.0944444444444441</v>
      </c>
      <c r="L70" s="9">
        <v>42767</v>
      </c>
      <c r="M70" s="10">
        <f t="shared" ca="1" si="5"/>
        <v>0.49166666666666664</v>
      </c>
      <c r="N70" s="6" t="s">
        <v>18</v>
      </c>
    </row>
    <row r="71" spans="1:14" x14ac:dyDescent="0.25">
      <c r="A71" s="6">
        <v>70</v>
      </c>
      <c r="B71" s="7">
        <v>1000618</v>
      </c>
      <c r="C71" s="6" t="s">
        <v>97</v>
      </c>
      <c r="D71" s="6" t="s">
        <v>15</v>
      </c>
      <c r="E71" s="6" t="s">
        <v>27</v>
      </c>
      <c r="F71" s="6"/>
      <c r="G71" s="8" t="s">
        <v>78</v>
      </c>
      <c r="H71" s="9">
        <v>26837</v>
      </c>
      <c r="I71" s="10">
        <f t="shared" ca="1" si="3"/>
        <v>44.1</v>
      </c>
      <c r="J71" s="9">
        <v>35083</v>
      </c>
      <c r="K71" s="10">
        <f t="shared" ca="1" si="4"/>
        <v>21.524999999999999</v>
      </c>
      <c r="L71" s="9">
        <v>37800</v>
      </c>
      <c r="M71" s="10">
        <f t="shared" ca="1" si="5"/>
        <v>14.083333333333334</v>
      </c>
      <c r="N71" s="6" t="s">
        <v>98</v>
      </c>
    </row>
    <row r="72" spans="1:14" x14ac:dyDescent="0.25">
      <c r="A72" s="6">
        <v>71</v>
      </c>
      <c r="B72" s="7">
        <v>1000897</v>
      </c>
      <c r="C72" s="6" t="s">
        <v>99</v>
      </c>
      <c r="D72" s="6" t="s">
        <v>15</v>
      </c>
      <c r="E72" s="6" t="s">
        <v>27</v>
      </c>
      <c r="F72" s="6"/>
      <c r="G72" s="8" t="s">
        <v>78</v>
      </c>
      <c r="H72" s="9">
        <v>25928</v>
      </c>
      <c r="I72" s="10">
        <f t="shared" ca="1" si="3"/>
        <v>46.588888888888889</v>
      </c>
      <c r="J72" s="9">
        <v>37176</v>
      </c>
      <c r="K72" s="10">
        <f t="shared" ca="1" si="4"/>
        <v>15.794444444444444</v>
      </c>
      <c r="L72" s="9">
        <v>39259</v>
      </c>
      <c r="M72" s="10">
        <f t="shared" ca="1" si="5"/>
        <v>10.088888888888889</v>
      </c>
      <c r="N72" s="6" t="s">
        <v>40</v>
      </c>
    </row>
    <row r="73" spans="1:14" x14ac:dyDescent="0.25">
      <c r="A73" s="6">
        <v>72</v>
      </c>
      <c r="B73" s="7">
        <v>1000922</v>
      </c>
      <c r="C73" s="6" t="s">
        <v>100</v>
      </c>
      <c r="D73" s="6" t="s">
        <v>23</v>
      </c>
      <c r="E73" s="6" t="s">
        <v>27</v>
      </c>
      <c r="F73" s="6"/>
      <c r="G73" s="8" t="s">
        <v>78</v>
      </c>
      <c r="H73" s="9">
        <v>26053</v>
      </c>
      <c r="I73" s="10">
        <f t="shared" ca="1" si="3"/>
        <v>46.244444444444447</v>
      </c>
      <c r="J73" s="9">
        <v>37313</v>
      </c>
      <c r="K73" s="10">
        <f t="shared" ca="1" si="4"/>
        <v>15.422222222222222</v>
      </c>
      <c r="L73" s="9">
        <v>41435</v>
      </c>
      <c r="M73" s="10">
        <f t="shared" ca="1" si="5"/>
        <v>4.1333333333333337</v>
      </c>
      <c r="N73" s="6" t="s">
        <v>18</v>
      </c>
    </row>
    <row r="74" spans="1:14" x14ac:dyDescent="0.25">
      <c r="A74" s="6">
        <v>73</v>
      </c>
      <c r="B74" s="7">
        <v>1001025</v>
      </c>
      <c r="C74" s="6" t="s">
        <v>101</v>
      </c>
      <c r="D74" s="6" t="s">
        <v>23</v>
      </c>
      <c r="E74" s="6" t="s">
        <v>27</v>
      </c>
      <c r="F74" s="6"/>
      <c r="G74" s="8" t="s">
        <v>78</v>
      </c>
      <c r="H74" s="9">
        <v>29161</v>
      </c>
      <c r="I74" s="10">
        <f t="shared" ca="1" si="3"/>
        <v>37.738888888888887</v>
      </c>
      <c r="J74" s="9">
        <v>38849</v>
      </c>
      <c r="K74" s="10">
        <f t="shared" ca="1" si="4"/>
        <v>11.21111111111111</v>
      </c>
      <c r="L74" s="9">
        <v>38849</v>
      </c>
      <c r="M74" s="10">
        <f t="shared" ca="1" si="5"/>
        <v>11.21111111111111</v>
      </c>
      <c r="N74" s="6" t="s">
        <v>40</v>
      </c>
    </row>
    <row r="75" spans="1:14" x14ac:dyDescent="0.25">
      <c r="A75" s="6">
        <v>74</v>
      </c>
      <c r="B75" s="7">
        <v>1001020</v>
      </c>
      <c r="C75" s="6" t="s">
        <v>102</v>
      </c>
      <c r="D75" s="6" t="s">
        <v>15</v>
      </c>
      <c r="E75" s="6" t="s">
        <v>27</v>
      </c>
      <c r="F75" s="6"/>
      <c r="G75" s="8" t="s">
        <v>78</v>
      </c>
      <c r="H75" s="9">
        <v>28446</v>
      </c>
      <c r="I75" s="10">
        <f t="shared" ca="1" si="3"/>
        <v>39.697222222222223</v>
      </c>
      <c r="J75" s="9">
        <v>38814</v>
      </c>
      <c r="K75" s="10">
        <f t="shared" ca="1" si="4"/>
        <v>11.308333333333334</v>
      </c>
      <c r="L75" s="9">
        <v>42523</v>
      </c>
      <c r="M75" s="10">
        <f t="shared" ca="1" si="5"/>
        <v>1.1555555555555554</v>
      </c>
      <c r="N75" s="6" t="s">
        <v>18</v>
      </c>
    </row>
    <row r="76" spans="1:14" x14ac:dyDescent="0.25">
      <c r="A76" s="6">
        <v>75</v>
      </c>
      <c r="B76" s="7">
        <v>1001021</v>
      </c>
      <c r="C76" s="6" t="s">
        <v>103</v>
      </c>
      <c r="D76" s="6" t="s">
        <v>15</v>
      </c>
      <c r="E76" s="6" t="s">
        <v>27</v>
      </c>
      <c r="F76" s="6"/>
      <c r="G76" s="8" t="s">
        <v>78</v>
      </c>
      <c r="H76" s="9">
        <v>29245</v>
      </c>
      <c r="I76" s="10">
        <f t="shared" ca="1" si="3"/>
        <v>37.508333333333333</v>
      </c>
      <c r="J76" s="9">
        <v>39002</v>
      </c>
      <c r="K76" s="10">
        <f t="shared" ca="1" si="4"/>
        <v>10.794444444444444</v>
      </c>
      <c r="L76" s="9">
        <v>41821</v>
      </c>
      <c r="M76" s="10">
        <f t="shared" ca="1" si="5"/>
        <v>3.0750000000000002</v>
      </c>
      <c r="N76" s="6" t="s">
        <v>18</v>
      </c>
    </row>
    <row r="77" spans="1:14" x14ac:dyDescent="0.25">
      <c r="A77" s="6">
        <v>76</v>
      </c>
      <c r="B77" s="7">
        <v>1001005</v>
      </c>
      <c r="C77" s="6" t="s">
        <v>104</v>
      </c>
      <c r="D77" s="6" t="s">
        <v>15</v>
      </c>
      <c r="E77" s="6" t="s">
        <v>27</v>
      </c>
      <c r="F77" s="6"/>
      <c r="G77" s="8" t="s">
        <v>78</v>
      </c>
      <c r="H77" s="9">
        <v>29441</v>
      </c>
      <c r="I77" s="10">
        <f t="shared" ca="1" si="3"/>
        <v>36.972222222222221</v>
      </c>
      <c r="J77" s="9">
        <v>38289</v>
      </c>
      <c r="K77" s="10">
        <f t="shared" ca="1" si="4"/>
        <v>12.747222222222222</v>
      </c>
      <c r="L77" s="9">
        <v>39234</v>
      </c>
      <c r="M77" s="10">
        <f t="shared" ca="1" si="5"/>
        <v>10.158333333333333</v>
      </c>
      <c r="N77" s="6" t="s">
        <v>40</v>
      </c>
    </row>
    <row r="78" spans="1:14" x14ac:dyDescent="0.25">
      <c r="A78" s="6">
        <v>77</v>
      </c>
      <c r="B78" s="7">
        <v>1001088</v>
      </c>
      <c r="C78" s="6" t="s">
        <v>105</v>
      </c>
      <c r="D78" s="6" t="s">
        <v>15</v>
      </c>
      <c r="E78" s="6" t="s">
        <v>27</v>
      </c>
      <c r="F78" s="6"/>
      <c r="G78" s="8" t="s">
        <v>78</v>
      </c>
      <c r="H78" s="9">
        <v>29487</v>
      </c>
      <c r="I78" s="10">
        <f t="shared" ca="1" si="3"/>
        <v>36.847222222222221</v>
      </c>
      <c r="J78" s="9">
        <v>39633</v>
      </c>
      <c r="K78" s="10">
        <f t="shared" ca="1" si="4"/>
        <v>9.0666666666666664</v>
      </c>
      <c r="L78" s="9">
        <v>39633</v>
      </c>
      <c r="M78" s="10">
        <f t="shared" ca="1" si="5"/>
        <v>9.0666666666666664</v>
      </c>
      <c r="N78" s="6" t="s">
        <v>40</v>
      </c>
    </row>
    <row r="79" spans="1:14" x14ac:dyDescent="0.25">
      <c r="A79" s="6">
        <v>78</v>
      </c>
      <c r="B79" s="7">
        <v>1001118</v>
      </c>
      <c r="C79" s="6" t="s">
        <v>106</v>
      </c>
      <c r="D79" s="6" t="s">
        <v>23</v>
      </c>
      <c r="E79" s="6" t="s">
        <v>27</v>
      </c>
      <c r="F79" s="6"/>
      <c r="G79" s="8" t="s">
        <v>78</v>
      </c>
      <c r="H79" s="9">
        <v>27783</v>
      </c>
      <c r="I79" s="10">
        <f t="shared" ca="1" si="3"/>
        <v>41.511111111111113</v>
      </c>
      <c r="J79" s="9">
        <v>39955</v>
      </c>
      <c r="K79" s="10">
        <f t="shared" ca="1" si="4"/>
        <v>8.1833333333333336</v>
      </c>
      <c r="L79" s="9">
        <v>42767</v>
      </c>
      <c r="M79" s="10">
        <f t="shared" ca="1" si="5"/>
        <v>0.49166666666666664</v>
      </c>
      <c r="N79" s="6" t="s">
        <v>18</v>
      </c>
    </row>
    <row r="80" spans="1:14" x14ac:dyDescent="0.25">
      <c r="A80" s="6">
        <v>79</v>
      </c>
      <c r="B80" s="7">
        <v>1001138</v>
      </c>
      <c r="C80" s="6" t="s">
        <v>107</v>
      </c>
      <c r="D80" s="6" t="s">
        <v>15</v>
      </c>
      <c r="E80" s="6" t="s">
        <v>27</v>
      </c>
      <c r="F80" s="6"/>
      <c r="G80" s="8" t="s">
        <v>78</v>
      </c>
      <c r="H80" s="9">
        <v>28417</v>
      </c>
      <c r="I80" s="10">
        <f t="shared" ca="1" si="3"/>
        <v>39.774999999999999</v>
      </c>
      <c r="J80" s="9">
        <v>39961</v>
      </c>
      <c r="K80" s="10">
        <f t="shared" ca="1" si="4"/>
        <v>8.1666666666666661</v>
      </c>
      <c r="L80" s="9">
        <v>39961</v>
      </c>
      <c r="M80" s="10">
        <f t="shared" ca="1" si="5"/>
        <v>8.1666666666666661</v>
      </c>
      <c r="N80" s="6" t="s">
        <v>40</v>
      </c>
    </row>
    <row r="81" spans="1:14" x14ac:dyDescent="0.25">
      <c r="A81" s="6">
        <v>80</v>
      </c>
      <c r="B81" s="7">
        <v>1001135</v>
      </c>
      <c r="C81" s="6" t="s">
        <v>108</v>
      </c>
      <c r="D81" s="6" t="s">
        <v>15</v>
      </c>
      <c r="E81" s="6" t="s">
        <v>27</v>
      </c>
      <c r="F81" s="6"/>
      <c r="G81" s="8" t="s">
        <v>78</v>
      </c>
      <c r="H81" s="9">
        <v>30488</v>
      </c>
      <c r="I81" s="10">
        <f t="shared" ca="1" si="3"/>
        <v>34.102777777777774</v>
      </c>
      <c r="J81" s="9">
        <v>39974</v>
      </c>
      <c r="K81" s="10">
        <f t="shared" ca="1" si="4"/>
        <v>8.1333333333333329</v>
      </c>
      <c r="L81" s="9">
        <v>39974</v>
      </c>
      <c r="M81" s="10">
        <f t="shared" ca="1" si="5"/>
        <v>8.1333333333333329</v>
      </c>
      <c r="N81" s="6" t="s">
        <v>40</v>
      </c>
    </row>
    <row r="82" spans="1:14" x14ac:dyDescent="0.25">
      <c r="A82" s="6">
        <v>81</v>
      </c>
      <c r="B82" s="7">
        <v>1001157</v>
      </c>
      <c r="C82" s="6" t="s">
        <v>109</v>
      </c>
      <c r="D82" s="6" t="s">
        <v>15</v>
      </c>
      <c r="E82" s="6" t="s">
        <v>27</v>
      </c>
      <c r="F82" s="6"/>
      <c r="G82" s="8" t="s">
        <v>78</v>
      </c>
      <c r="H82" s="9">
        <v>30259</v>
      </c>
      <c r="I82" s="10">
        <f t="shared" ca="1" si="3"/>
        <v>34.733333333333334</v>
      </c>
      <c r="J82" s="9">
        <v>40011</v>
      </c>
      <c r="K82" s="10">
        <f t="shared" ca="1" si="4"/>
        <v>8.030555555555555</v>
      </c>
      <c r="L82" s="9">
        <v>40011</v>
      </c>
      <c r="M82" s="10">
        <f t="shared" ca="1" si="5"/>
        <v>8.030555555555555</v>
      </c>
      <c r="N82" s="6" t="s">
        <v>40</v>
      </c>
    </row>
    <row r="83" spans="1:14" x14ac:dyDescent="0.25">
      <c r="A83" s="6">
        <v>82</v>
      </c>
      <c r="B83" s="7">
        <v>1001249</v>
      </c>
      <c r="C83" s="6" t="s">
        <v>110</v>
      </c>
      <c r="D83" s="6" t="s">
        <v>15</v>
      </c>
      <c r="E83" s="6" t="s">
        <v>27</v>
      </c>
      <c r="F83" s="6"/>
      <c r="G83" s="8" t="s">
        <v>78</v>
      </c>
      <c r="H83" s="9">
        <v>29160</v>
      </c>
      <c r="I83" s="10">
        <f t="shared" ca="1" si="3"/>
        <v>37.741666666666667</v>
      </c>
      <c r="J83" s="9">
        <v>41428</v>
      </c>
      <c r="K83" s="10">
        <f t="shared" ca="1" si="4"/>
        <v>4.1527777777777777</v>
      </c>
      <c r="L83" s="9">
        <v>41428</v>
      </c>
      <c r="M83" s="10">
        <f t="shared" ca="1" si="5"/>
        <v>4.1527777777777777</v>
      </c>
      <c r="N83" s="6" t="s">
        <v>18</v>
      </c>
    </row>
    <row r="84" spans="1:14" x14ac:dyDescent="0.25">
      <c r="A84" s="6">
        <v>83</v>
      </c>
      <c r="B84" s="7">
        <v>1001269</v>
      </c>
      <c r="C84" s="6" t="s">
        <v>111</v>
      </c>
      <c r="D84" s="6" t="s">
        <v>23</v>
      </c>
      <c r="E84" s="6" t="s">
        <v>27</v>
      </c>
      <c r="F84" s="6"/>
      <c r="G84" s="8" t="s">
        <v>78</v>
      </c>
      <c r="H84" s="9">
        <v>31335</v>
      </c>
      <c r="I84" s="10">
        <f t="shared" ca="1" si="3"/>
        <v>31.786111111111111</v>
      </c>
      <c r="J84" s="9">
        <v>41456</v>
      </c>
      <c r="K84" s="10">
        <f t="shared" ca="1" si="4"/>
        <v>4.0750000000000002</v>
      </c>
      <c r="L84" s="9">
        <v>41456</v>
      </c>
      <c r="M84" s="10">
        <f t="shared" ca="1" si="5"/>
        <v>4.0750000000000002</v>
      </c>
      <c r="N84" s="6" t="s">
        <v>18</v>
      </c>
    </row>
    <row r="85" spans="1:14" x14ac:dyDescent="0.25">
      <c r="A85" s="6">
        <v>84</v>
      </c>
      <c r="B85" s="7">
        <v>1015579</v>
      </c>
      <c r="C85" s="6" t="s">
        <v>112</v>
      </c>
      <c r="D85" s="6" t="s">
        <v>15</v>
      </c>
      <c r="E85" s="6" t="s">
        <v>27</v>
      </c>
      <c r="F85" s="6"/>
      <c r="G85" s="8" t="s">
        <v>78</v>
      </c>
      <c r="H85" s="9">
        <v>30025</v>
      </c>
      <c r="I85" s="10">
        <f t="shared" ca="1" si="3"/>
        <v>35.369444444444447</v>
      </c>
      <c r="J85" s="9">
        <v>42200</v>
      </c>
      <c r="K85" s="10">
        <f t="shared" ca="1" si="4"/>
        <v>2.036111111111111</v>
      </c>
      <c r="L85" s="9">
        <v>42767</v>
      </c>
      <c r="M85" s="10">
        <f t="shared" ca="1" si="5"/>
        <v>0.49166666666666664</v>
      </c>
      <c r="N85" s="6" t="s">
        <v>18</v>
      </c>
    </row>
    <row r="86" spans="1:14" x14ac:dyDescent="0.25">
      <c r="A86" s="6">
        <v>85</v>
      </c>
      <c r="B86" s="7">
        <v>1015574</v>
      </c>
      <c r="C86" s="6" t="s">
        <v>113</v>
      </c>
      <c r="D86" s="6" t="s">
        <v>15</v>
      </c>
      <c r="E86" s="6" t="s">
        <v>27</v>
      </c>
      <c r="F86" s="6"/>
      <c r="G86" s="8" t="s">
        <v>78</v>
      </c>
      <c r="H86" s="9">
        <v>30112</v>
      </c>
      <c r="I86" s="10">
        <f t="shared" ca="1" si="3"/>
        <v>35.133333333333333</v>
      </c>
      <c r="J86" s="9">
        <v>42216</v>
      </c>
      <c r="K86" s="10">
        <f t="shared" ca="1" si="4"/>
        <v>1.9944444444444445</v>
      </c>
      <c r="L86" s="9">
        <v>42767</v>
      </c>
      <c r="M86" s="10">
        <f t="shared" ca="1" si="5"/>
        <v>0.49166666666666664</v>
      </c>
      <c r="N86" s="6" t="s">
        <v>18</v>
      </c>
    </row>
    <row r="87" spans="1:14" x14ac:dyDescent="0.25">
      <c r="A87" s="6">
        <v>86</v>
      </c>
      <c r="B87" s="6">
        <v>1015683</v>
      </c>
      <c r="C87" s="11" t="s">
        <v>114</v>
      </c>
      <c r="D87" s="6" t="s">
        <v>15</v>
      </c>
      <c r="E87" s="6" t="s">
        <v>27</v>
      </c>
      <c r="F87" s="6"/>
      <c r="G87" s="8" t="s">
        <v>78</v>
      </c>
      <c r="H87" s="13">
        <v>30784</v>
      </c>
      <c r="I87" s="10">
        <f t="shared" ca="1" si="3"/>
        <v>33.294444444444444</v>
      </c>
      <c r="J87" s="13">
        <v>42522</v>
      </c>
      <c r="K87" s="10">
        <f t="shared" ca="1" si="4"/>
        <v>1.1583333333333334</v>
      </c>
      <c r="L87" s="13">
        <v>42522</v>
      </c>
      <c r="M87" s="10">
        <f t="shared" ca="1" si="5"/>
        <v>1.1583333333333334</v>
      </c>
      <c r="N87" s="6" t="s">
        <v>18</v>
      </c>
    </row>
    <row r="88" spans="1:14" x14ac:dyDescent="0.25">
      <c r="A88" s="6">
        <v>87</v>
      </c>
      <c r="B88" s="7">
        <v>1015687</v>
      </c>
      <c r="C88" s="11" t="s">
        <v>115</v>
      </c>
      <c r="D88" s="6" t="s">
        <v>23</v>
      </c>
      <c r="E88" s="6" t="s">
        <v>27</v>
      </c>
      <c r="F88" s="6"/>
      <c r="G88" s="8" t="s">
        <v>78</v>
      </c>
      <c r="H88" s="13">
        <v>31124</v>
      </c>
      <c r="I88" s="10">
        <f t="shared" ca="1" si="3"/>
        <v>32.361111111111114</v>
      </c>
      <c r="J88" s="13">
        <v>42528</v>
      </c>
      <c r="K88" s="10">
        <f t="shared" ca="1" si="4"/>
        <v>1.1416666666666666</v>
      </c>
      <c r="L88" s="13">
        <v>42528</v>
      </c>
      <c r="M88" s="10">
        <f t="shared" ca="1" si="5"/>
        <v>1.1416666666666666</v>
      </c>
      <c r="N88" s="11" t="s">
        <v>18</v>
      </c>
    </row>
    <row r="89" spans="1:14" x14ac:dyDescent="0.25">
      <c r="A89" s="6">
        <v>88</v>
      </c>
      <c r="B89" s="7">
        <v>6601167</v>
      </c>
      <c r="C89" s="6" t="s">
        <v>116</v>
      </c>
      <c r="D89" s="6" t="s">
        <v>23</v>
      </c>
      <c r="E89" s="6" t="s">
        <v>27</v>
      </c>
      <c r="F89" s="6"/>
      <c r="G89" s="8" t="s">
        <v>78</v>
      </c>
      <c r="H89" s="9">
        <v>30896</v>
      </c>
      <c r="I89" s="10">
        <f t="shared" ca="1" si="3"/>
        <v>32.988888888888887</v>
      </c>
      <c r="J89" s="9">
        <v>40361</v>
      </c>
      <c r="K89" s="10">
        <f t="shared" ca="1" si="4"/>
        <v>7.072222222222222</v>
      </c>
      <c r="L89" s="9">
        <v>42507</v>
      </c>
      <c r="M89" s="10">
        <f t="shared" ca="1" si="5"/>
        <v>1.1972222222222222</v>
      </c>
      <c r="N89" s="6" t="s">
        <v>18</v>
      </c>
    </row>
    <row r="90" spans="1:14" x14ac:dyDescent="0.25">
      <c r="A90" s="6">
        <v>89</v>
      </c>
      <c r="B90" s="7">
        <v>2001126</v>
      </c>
      <c r="C90" s="6" t="s">
        <v>117</v>
      </c>
      <c r="D90" s="6" t="s">
        <v>23</v>
      </c>
      <c r="E90" s="6" t="s">
        <v>27</v>
      </c>
      <c r="F90" s="6">
        <v>6000</v>
      </c>
      <c r="G90" s="8" t="s">
        <v>78</v>
      </c>
      <c r="H90" s="9">
        <v>28040</v>
      </c>
      <c r="I90" s="10">
        <f t="shared" ref="I90:I98" ca="1" si="6">YEARFRAC(H90,TODAY())</f>
        <v>40.80833333333333</v>
      </c>
      <c r="J90" s="9">
        <v>39960</v>
      </c>
      <c r="K90" s="10">
        <f t="shared" ref="K90:K98" ca="1" si="7">YEARFRAC(J90,TODAY())</f>
        <v>8.1694444444444443</v>
      </c>
      <c r="L90" s="9">
        <v>42921</v>
      </c>
      <c r="M90" s="10">
        <f t="shared" ref="M90:M98" ca="1" si="8">YEARFRAC(L90,TODAY())</f>
        <v>6.3888888888888884E-2</v>
      </c>
      <c r="N90" s="6" t="s">
        <v>18</v>
      </c>
    </row>
    <row r="91" spans="1:14" x14ac:dyDescent="0.25">
      <c r="A91" s="6">
        <v>90</v>
      </c>
      <c r="B91" s="7">
        <v>6615663</v>
      </c>
      <c r="C91" s="6" t="s">
        <v>118</v>
      </c>
      <c r="D91" s="6" t="s">
        <v>23</v>
      </c>
      <c r="E91" s="6" t="s">
        <v>27</v>
      </c>
      <c r="F91" s="6"/>
      <c r="G91" s="8" t="s">
        <v>78</v>
      </c>
      <c r="H91" s="9">
        <v>32364</v>
      </c>
      <c r="I91" s="10">
        <f t="shared" ca="1" si="6"/>
        <v>28.969444444444445</v>
      </c>
      <c r="J91" s="9">
        <v>42444</v>
      </c>
      <c r="K91" s="10">
        <f t="shared" ca="1" si="7"/>
        <v>1.3694444444444445</v>
      </c>
      <c r="L91" s="9">
        <v>42921</v>
      </c>
      <c r="M91" s="10">
        <f t="shared" ca="1" si="8"/>
        <v>6.3888888888888884E-2</v>
      </c>
      <c r="N91" s="11" t="s">
        <v>18</v>
      </c>
    </row>
    <row r="92" spans="1:14" x14ac:dyDescent="0.25">
      <c r="A92" s="6">
        <v>91</v>
      </c>
      <c r="B92" s="7">
        <v>6615694</v>
      </c>
      <c r="C92" s="11" t="s">
        <v>119</v>
      </c>
      <c r="D92" s="6" t="s">
        <v>23</v>
      </c>
      <c r="E92" s="6" t="s">
        <v>27</v>
      </c>
      <c r="F92" s="11">
        <v>0</v>
      </c>
      <c r="G92" s="12" t="s">
        <v>78</v>
      </c>
      <c r="H92" s="13">
        <v>32005</v>
      </c>
      <c r="I92" s="10">
        <f t="shared" ca="1" si="6"/>
        <v>29.95</v>
      </c>
      <c r="J92" s="13">
        <v>42552</v>
      </c>
      <c r="K92" s="10">
        <f t="shared" ca="1" si="7"/>
        <v>1.075</v>
      </c>
      <c r="L92" s="13">
        <v>42921</v>
      </c>
      <c r="M92" s="10">
        <f t="shared" ca="1" si="8"/>
        <v>6.3888888888888884E-2</v>
      </c>
      <c r="N92" s="11" t="s">
        <v>18</v>
      </c>
    </row>
    <row r="93" spans="1:14" x14ac:dyDescent="0.25">
      <c r="A93" s="6">
        <v>92</v>
      </c>
      <c r="B93" s="7">
        <v>6615706</v>
      </c>
      <c r="C93" s="11" t="s">
        <v>120</v>
      </c>
      <c r="D93" s="6" t="s">
        <v>23</v>
      </c>
      <c r="E93" s="6" t="s">
        <v>27</v>
      </c>
      <c r="F93" s="11">
        <v>0</v>
      </c>
      <c r="G93" s="12" t="s">
        <v>78</v>
      </c>
      <c r="H93" s="13">
        <v>30783</v>
      </c>
      <c r="I93" s="10">
        <f t="shared" ca="1" si="6"/>
        <v>33.297222222222224</v>
      </c>
      <c r="J93" s="13">
        <v>42552</v>
      </c>
      <c r="K93" s="10">
        <f t="shared" ca="1" si="7"/>
        <v>1.075</v>
      </c>
      <c r="L93" s="13">
        <v>42921</v>
      </c>
      <c r="M93" s="10">
        <f t="shared" ca="1" si="8"/>
        <v>6.3888888888888884E-2</v>
      </c>
      <c r="N93" s="11" t="s">
        <v>18</v>
      </c>
    </row>
    <row r="94" spans="1:14" x14ac:dyDescent="0.25">
      <c r="A94" s="6">
        <v>93</v>
      </c>
      <c r="B94" s="7">
        <v>6615715</v>
      </c>
      <c r="C94" s="11" t="s">
        <v>121</v>
      </c>
      <c r="D94" s="6" t="s">
        <v>15</v>
      </c>
      <c r="E94" s="6" t="s">
        <v>27</v>
      </c>
      <c r="F94" s="11">
        <v>0</v>
      </c>
      <c r="G94" s="12" t="s">
        <v>78</v>
      </c>
      <c r="H94" s="13">
        <v>32780</v>
      </c>
      <c r="I94" s="10">
        <f t="shared" ca="1" si="6"/>
        <v>27.830555555555556</v>
      </c>
      <c r="J94" s="13">
        <v>42576</v>
      </c>
      <c r="K94" s="10">
        <f t="shared" ca="1" si="7"/>
        <v>1.0083333333333333</v>
      </c>
      <c r="L94" s="13">
        <v>42921</v>
      </c>
      <c r="M94" s="10">
        <f t="shared" ca="1" si="8"/>
        <v>6.3888888888888884E-2</v>
      </c>
      <c r="N94" s="11" t="s">
        <v>18</v>
      </c>
    </row>
    <row r="95" spans="1:14" x14ac:dyDescent="0.25">
      <c r="A95" s="6">
        <v>94</v>
      </c>
      <c r="B95" s="7">
        <v>6615721</v>
      </c>
      <c r="C95" s="11" t="s">
        <v>122</v>
      </c>
      <c r="D95" s="6" t="s">
        <v>15</v>
      </c>
      <c r="E95" s="6" t="s">
        <v>27</v>
      </c>
      <c r="F95" s="11">
        <v>0</v>
      </c>
      <c r="G95" s="12" t="s">
        <v>78</v>
      </c>
      <c r="H95" s="13">
        <v>29407</v>
      </c>
      <c r="I95" s="10">
        <f t="shared" ca="1" si="6"/>
        <v>37.06388888888889</v>
      </c>
      <c r="J95" s="13">
        <v>42566</v>
      </c>
      <c r="K95" s="10">
        <f t="shared" ca="1" si="7"/>
        <v>1.0361111111111112</v>
      </c>
      <c r="L95" s="13">
        <v>42921</v>
      </c>
      <c r="M95" s="10">
        <f t="shared" ca="1" si="8"/>
        <v>6.3888888888888884E-2</v>
      </c>
      <c r="N95" s="11" t="s">
        <v>18</v>
      </c>
    </row>
    <row r="96" spans="1:14" x14ac:dyDescent="0.25">
      <c r="A96" s="6">
        <v>95</v>
      </c>
      <c r="B96" s="17"/>
      <c r="C96" s="18" t="s">
        <v>123</v>
      </c>
      <c r="D96" s="18" t="s">
        <v>15</v>
      </c>
      <c r="E96" s="6" t="s">
        <v>27</v>
      </c>
      <c r="F96" s="18"/>
      <c r="G96" s="12" t="s">
        <v>78</v>
      </c>
      <c r="H96" s="19">
        <v>31397</v>
      </c>
      <c r="I96" s="20">
        <f t="shared" ca="1" si="6"/>
        <v>31.616666666666667</v>
      </c>
      <c r="J96" s="19">
        <v>42926</v>
      </c>
      <c r="K96" s="20">
        <f t="shared" ca="1" si="7"/>
        <v>0.05</v>
      </c>
      <c r="L96" s="19">
        <v>42926</v>
      </c>
      <c r="M96" s="20">
        <f t="shared" ca="1" si="8"/>
        <v>0.05</v>
      </c>
      <c r="N96" s="11" t="s">
        <v>18</v>
      </c>
    </row>
    <row r="97" spans="1:14" x14ac:dyDescent="0.25">
      <c r="A97" s="6">
        <v>96</v>
      </c>
      <c r="B97" s="17"/>
      <c r="C97" s="18" t="s">
        <v>124</v>
      </c>
      <c r="D97" s="18" t="s">
        <v>15</v>
      </c>
      <c r="E97" s="6" t="s">
        <v>27</v>
      </c>
      <c r="F97" s="18"/>
      <c r="G97" s="12" t="s">
        <v>78</v>
      </c>
      <c r="H97" s="19">
        <v>28110</v>
      </c>
      <c r="I97" s="20">
        <f t="shared" ca="1" si="6"/>
        <v>40.616666666666667</v>
      </c>
      <c r="J97" s="19">
        <v>42941</v>
      </c>
      <c r="K97" s="20">
        <f t="shared" ca="1" si="7"/>
        <v>8.3333333333333332E-3</v>
      </c>
      <c r="L97" s="19">
        <v>42941</v>
      </c>
      <c r="M97" s="20">
        <f t="shared" ca="1" si="8"/>
        <v>8.3333333333333332E-3</v>
      </c>
      <c r="N97" s="18" t="s">
        <v>18</v>
      </c>
    </row>
    <row r="98" spans="1:14" x14ac:dyDescent="0.25">
      <c r="A98" s="6">
        <v>97</v>
      </c>
      <c r="B98" s="17"/>
      <c r="C98" s="18" t="s">
        <v>125</v>
      </c>
      <c r="D98" s="18" t="s">
        <v>23</v>
      </c>
      <c r="E98" s="18" t="s">
        <v>55</v>
      </c>
      <c r="F98" s="18"/>
      <c r="G98" s="21" t="s">
        <v>78</v>
      </c>
      <c r="H98" s="19">
        <v>31831</v>
      </c>
      <c r="I98" s="20">
        <f t="shared" ca="1" si="6"/>
        <v>30.430555555555557</v>
      </c>
      <c r="J98" s="19">
        <v>42931</v>
      </c>
      <c r="K98" s="20">
        <f t="shared" ca="1" si="7"/>
        <v>3.6111111111111108E-2</v>
      </c>
      <c r="L98" s="19">
        <v>42931</v>
      </c>
      <c r="M98" s="20">
        <f t="shared" ca="1" si="8"/>
        <v>3.6111111111111108E-2</v>
      </c>
      <c r="N98" s="11" t="s">
        <v>18</v>
      </c>
    </row>
    <row r="99" spans="1:14" x14ac:dyDescent="0.25">
      <c r="A99" s="6">
        <v>98</v>
      </c>
      <c r="B99" s="7">
        <v>2001127</v>
      </c>
      <c r="C99" s="6" t="s">
        <v>126</v>
      </c>
      <c r="D99" s="6" t="s">
        <v>23</v>
      </c>
      <c r="E99" s="6" t="s">
        <v>57</v>
      </c>
      <c r="F99" s="6">
        <v>6000</v>
      </c>
      <c r="G99" s="8" t="s">
        <v>78</v>
      </c>
      <c r="H99" s="9">
        <v>30127</v>
      </c>
      <c r="I99" s="10">
        <f t="shared" ca="1" si="3"/>
        <v>35.091666666666669</v>
      </c>
      <c r="J99" s="9">
        <v>39960</v>
      </c>
      <c r="K99" s="10">
        <f t="shared" ca="1" si="4"/>
        <v>8.1694444444444443</v>
      </c>
      <c r="L99" s="9">
        <v>39960</v>
      </c>
      <c r="M99" s="10">
        <f t="shared" ca="1" si="5"/>
        <v>8.1694444444444443</v>
      </c>
      <c r="N99" s="6" t="s">
        <v>127</v>
      </c>
    </row>
    <row r="100" spans="1:14" x14ac:dyDescent="0.25">
      <c r="A100" s="6">
        <v>99</v>
      </c>
      <c r="B100" s="7">
        <v>6645569</v>
      </c>
      <c r="C100" s="6" t="s">
        <v>128</v>
      </c>
      <c r="D100" s="6" t="s">
        <v>23</v>
      </c>
      <c r="E100" s="6" t="s">
        <v>57</v>
      </c>
      <c r="F100" s="6">
        <v>0</v>
      </c>
      <c r="G100" s="8" t="s">
        <v>78</v>
      </c>
      <c r="H100" s="9">
        <v>31331</v>
      </c>
      <c r="I100" s="10">
        <f t="shared" ca="1" si="3"/>
        <v>31.797222222222221</v>
      </c>
      <c r="J100" s="9">
        <v>40658</v>
      </c>
      <c r="K100" s="10">
        <f t="shared" ca="1" si="4"/>
        <v>6.2583333333333337</v>
      </c>
      <c r="L100" s="9">
        <v>40658</v>
      </c>
      <c r="M100" s="10">
        <f t="shared" ca="1" si="5"/>
        <v>6.2583333333333337</v>
      </c>
      <c r="N100" s="6" t="s">
        <v>40</v>
      </c>
    </row>
    <row r="101" spans="1:14" x14ac:dyDescent="0.25">
      <c r="A101" s="6">
        <v>100</v>
      </c>
      <c r="B101" s="7">
        <v>6601297</v>
      </c>
      <c r="C101" s="6" t="s">
        <v>129</v>
      </c>
      <c r="D101" s="6" t="s">
        <v>23</v>
      </c>
      <c r="E101" s="6" t="s">
        <v>57</v>
      </c>
      <c r="F101" s="6">
        <v>0</v>
      </c>
      <c r="G101" s="8" t="s">
        <v>78</v>
      </c>
      <c r="H101" s="9">
        <v>32658</v>
      </c>
      <c r="I101" s="10">
        <f t="shared" ca="1" si="3"/>
        <v>28.161111111111111</v>
      </c>
      <c r="J101" s="9">
        <v>41806</v>
      </c>
      <c r="K101" s="10">
        <f t="shared" ca="1" si="4"/>
        <v>3.1166666666666667</v>
      </c>
      <c r="L101" s="9">
        <v>41806</v>
      </c>
      <c r="M101" s="10">
        <f t="shared" ca="1" si="5"/>
        <v>3.1166666666666667</v>
      </c>
      <c r="N101" s="6" t="s">
        <v>40</v>
      </c>
    </row>
    <row r="102" spans="1:14" x14ac:dyDescent="0.25">
      <c r="A102" s="6">
        <v>101</v>
      </c>
      <c r="B102" s="7">
        <v>6601298</v>
      </c>
      <c r="C102" s="6" t="s">
        <v>130</v>
      </c>
      <c r="D102" s="6" t="s">
        <v>23</v>
      </c>
      <c r="E102" s="6" t="s">
        <v>57</v>
      </c>
      <c r="F102" s="6">
        <v>0</v>
      </c>
      <c r="G102" s="8" t="s">
        <v>78</v>
      </c>
      <c r="H102" s="9">
        <v>32449</v>
      </c>
      <c r="I102" s="10">
        <f t="shared" ca="1" si="3"/>
        <v>28.738888888888887</v>
      </c>
      <c r="J102" s="9">
        <v>41806</v>
      </c>
      <c r="K102" s="10">
        <f t="shared" ca="1" si="4"/>
        <v>3.1166666666666667</v>
      </c>
      <c r="L102" s="9">
        <v>41806</v>
      </c>
      <c r="M102" s="10">
        <f t="shared" ca="1" si="5"/>
        <v>3.1166666666666667</v>
      </c>
      <c r="N102" s="6" t="s">
        <v>40</v>
      </c>
    </row>
    <row r="103" spans="1:14" x14ac:dyDescent="0.25">
      <c r="A103" s="6">
        <v>102</v>
      </c>
      <c r="B103" s="7">
        <v>6601299</v>
      </c>
      <c r="C103" s="6" t="s">
        <v>131</v>
      </c>
      <c r="D103" s="6" t="s">
        <v>23</v>
      </c>
      <c r="E103" s="6" t="s">
        <v>57</v>
      </c>
      <c r="F103" s="6">
        <v>0</v>
      </c>
      <c r="G103" s="8" t="s">
        <v>78</v>
      </c>
      <c r="H103" s="9">
        <v>32376</v>
      </c>
      <c r="I103" s="10">
        <f t="shared" ca="1" si="3"/>
        <v>28.93611111111111</v>
      </c>
      <c r="J103" s="9">
        <v>41806</v>
      </c>
      <c r="K103" s="10">
        <f t="shared" ca="1" si="4"/>
        <v>3.1166666666666667</v>
      </c>
      <c r="L103" s="9">
        <v>41806</v>
      </c>
      <c r="M103" s="10">
        <f t="shared" ca="1" si="5"/>
        <v>3.1166666666666667</v>
      </c>
      <c r="N103" s="6" t="s">
        <v>40</v>
      </c>
    </row>
    <row r="104" spans="1:14" x14ac:dyDescent="0.25">
      <c r="A104" s="6">
        <v>103</v>
      </c>
      <c r="B104" s="7">
        <v>6601275</v>
      </c>
      <c r="C104" s="6" t="s">
        <v>132</v>
      </c>
      <c r="D104" s="6" t="s">
        <v>15</v>
      </c>
      <c r="E104" s="6" t="s">
        <v>57</v>
      </c>
      <c r="F104" s="6">
        <v>0</v>
      </c>
      <c r="G104" s="8" t="s">
        <v>78</v>
      </c>
      <c r="H104" s="9">
        <v>31828</v>
      </c>
      <c r="I104" s="10">
        <f t="shared" ca="1" si="3"/>
        <v>30.43888888888889</v>
      </c>
      <c r="J104" s="9">
        <v>41460</v>
      </c>
      <c r="K104" s="10">
        <f t="shared" ca="1" si="4"/>
        <v>4.0638888888888891</v>
      </c>
      <c r="L104" s="9">
        <v>41460</v>
      </c>
      <c r="M104" s="10">
        <f t="shared" ca="1" si="5"/>
        <v>4.0638888888888891</v>
      </c>
      <c r="N104" s="6" t="s">
        <v>40</v>
      </c>
    </row>
    <row r="105" spans="1:14" x14ac:dyDescent="0.25">
      <c r="A105" s="6">
        <v>104</v>
      </c>
      <c r="B105" s="7">
        <v>6615558</v>
      </c>
      <c r="C105" s="6" t="s">
        <v>133</v>
      </c>
      <c r="D105" s="6" t="s">
        <v>23</v>
      </c>
      <c r="E105" s="6" t="s">
        <v>57</v>
      </c>
      <c r="F105" s="6">
        <v>0</v>
      </c>
      <c r="G105" s="8" t="s">
        <v>78</v>
      </c>
      <c r="H105" s="9">
        <v>33207</v>
      </c>
      <c r="I105" s="10">
        <f t="shared" ca="1" si="3"/>
        <v>26.661111111111111</v>
      </c>
      <c r="J105" s="9">
        <v>42205</v>
      </c>
      <c r="K105" s="10">
        <f t="shared" ca="1" si="4"/>
        <v>2.0222222222222221</v>
      </c>
      <c r="L105" s="9">
        <v>42205</v>
      </c>
      <c r="M105" s="10">
        <f t="shared" ca="1" si="5"/>
        <v>2.0222222222222221</v>
      </c>
      <c r="N105" s="6" t="s">
        <v>40</v>
      </c>
    </row>
    <row r="106" spans="1:14" x14ac:dyDescent="0.25">
      <c r="A106" s="6">
        <v>105</v>
      </c>
      <c r="B106" s="7">
        <v>6615559</v>
      </c>
      <c r="C106" s="6" t="s">
        <v>134</v>
      </c>
      <c r="D106" s="6" t="s">
        <v>23</v>
      </c>
      <c r="E106" s="6" t="s">
        <v>57</v>
      </c>
      <c r="F106" s="6">
        <v>0</v>
      </c>
      <c r="G106" s="8" t="s">
        <v>78</v>
      </c>
      <c r="H106" s="9">
        <v>32098</v>
      </c>
      <c r="I106" s="10">
        <f t="shared" ca="1" si="3"/>
        <v>29.697222222222223</v>
      </c>
      <c r="J106" s="9">
        <v>42205</v>
      </c>
      <c r="K106" s="10">
        <f t="shared" ca="1" si="4"/>
        <v>2.0222222222222221</v>
      </c>
      <c r="L106" s="9">
        <v>38553</v>
      </c>
      <c r="M106" s="10">
        <f t="shared" ca="1" si="5"/>
        <v>12.022222222222222</v>
      </c>
      <c r="N106" s="6" t="s">
        <v>40</v>
      </c>
    </row>
    <row r="107" spans="1:14" x14ac:dyDescent="0.25">
      <c r="A107" s="6">
        <v>106</v>
      </c>
      <c r="B107" s="7">
        <v>6615557</v>
      </c>
      <c r="C107" s="6" t="s">
        <v>135</v>
      </c>
      <c r="D107" s="6" t="s">
        <v>15</v>
      </c>
      <c r="E107" s="6" t="s">
        <v>57</v>
      </c>
      <c r="F107" s="6">
        <v>0</v>
      </c>
      <c r="G107" s="8" t="s">
        <v>78</v>
      </c>
      <c r="H107" s="9">
        <v>30096</v>
      </c>
      <c r="I107" s="10">
        <f t="shared" ca="1" si="3"/>
        <v>35.174999999999997</v>
      </c>
      <c r="J107" s="9">
        <v>42202</v>
      </c>
      <c r="K107" s="10">
        <f t="shared" ca="1" si="4"/>
        <v>2.0305555555555554</v>
      </c>
      <c r="L107" s="9">
        <v>42202</v>
      </c>
      <c r="M107" s="10">
        <f t="shared" ca="1" si="5"/>
        <v>2.0305555555555554</v>
      </c>
      <c r="N107" s="6" t="s">
        <v>18</v>
      </c>
    </row>
    <row r="108" spans="1:14" x14ac:dyDescent="0.25">
      <c r="A108" s="6">
        <v>107</v>
      </c>
      <c r="B108" s="7">
        <v>6615603</v>
      </c>
      <c r="C108" s="6" t="s">
        <v>136</v>
      </c>
      <c r="D108" s="6" t="s">
        <v>15</v>
      </c>
      <c r="E108" s="6" t="s">
        <v>57</v>
      </c>
      <c r="F108" s="6">
        <v>0</v>
      </c>
      <c r="G108" s="8" t="s">
        <v>78</v>
      </c>
      <c r="H108" s="9">
        <v>32420</v>
      </c>
      <c r="I108" s="10">
        <f t="shared" ca="1" si="3"/>
        <v>28.816666666666666</v>
      </c>
      <c r="J108" s="9">
        <v>42202</v>
      </c>
      <c r="K108" s="10">
        <f t="shared" ca="1" si="4"/>
        <v>2.0305555555555554</v>
      </c>
      <c r="L108" s="9">
        <v>42202</v>
      </c>
      <c r="M108" s="10">
        <f t="shared" ca="1" si="5"/>
        <v>2.0305555555555554</v>
      </c>
      <c r="N108" s="6" t="s">
        <v>40</v>
      </c>
    </row>
    <row r="109" spans="1:14" x14ac:dyDescent="0.25">
      <c r="A109" s="6">
        <v>108</v>
      </c>
      <c r="B109" s="7">
        <v>6615703</v>
      </c>
      <c r="C109" s="11" t="s">
        <v>137</v>
      </c>
      <c r="D109" s="6" t="s">
        <v>15</v>
      </c>
      <c r="E109" s="11" t="s">
        <v>57</v>
      </c>
      <c r="F109" s="11">
        <v>0</v>
      </c>
      <c r="G109" s="12" t="s">
        <v>78</v>
      </c>
      <c r="H109" s="13">
        <v>32333</v>
      </c>
      <c r="I109" s="10">
        <f t="shared" ca="1" si="3"/>
        <v>29.052777777777777</v>
      </c>
      <c r="J109" s="13">
        <v>42552</v>
      </c>
      <c r="K109" s="10">
        <f t="shared" ca="1" si="4"/>
        <v>1.075</v>
      </c>
      <c r="L109" s="13">
        <v>42552</v>
      </c>
      <c r="M109" s="10">
        <f t="shared" ca="1" si="5"/>
        <v>1.075</v>
      </c>
      <c r="N109" s="11" t="s">
        <v>40</v>
      </c>
    </row>
    <row r="110" spans="1:14" x14ac:dyDescent="0.25">
      <c r="A110" s="6">
        <v>109</v>
      </c>
      <c r="B110" s="7">
        <v>6615718</v>
      </c>
      <c r="C110" s="11" t="s">
        <v>138</v>
      </c>
      <c r="D110" s="6" t="s">
        <v>15</v>
      </c>
      <c r="E110" s="11" t="s">
        <v>57</v>
      </c>
      <c r="F110" s="11">
        <v>0</v>
      </c>
      <c r="G110" s="12" t="s">
        <v>78</v>
      </c>
      <c r="H110" s="13">
        <v>31964</v>
      </c>
      <c r="I110" s="10">
        <f t="shared" ca="1" si="3"/>
        <v>30.06111111111111</v>
      </c>
      <c r="J110" s="13">
        <v>42569</v>
      </c>
      <c r="K110" s="10">
        <f t="shared" ca="1" si="4"/>
        <v>1.0277777777777777</v>
      </c>
      <c r="L110" s="13">
        <v>42569</v>
      </c>
      <c r="M110" s="10">
        <f t="shared" ca="1" si="5"/>
        <v>1.0277777777777777</v>
      </c>
      <c r="N110" s="11" t="s">
        <v>18</v>
      </c>
    </row>
    <row r="111" spans="1:14" x14ac:dyDescent="0.25">
      <c r="A111" s="6">
        <v>110</v>
      </c>
      <c r="B111" s="7">
        <v>6615719</v>
      </c>
      <c r="C111" s="11" t="s">
        <v>139</v>
      </c>
      <c r="D111" s="6" t="s">
        <v>15</v>
      </c>
      <c r="E111" s="11" t="s">
        <v>57</v>
      </c>
      <c r="F111" s="11">
        <v>0</v>
      </c>
      <c r="G111" s="12" t="s">
        <v>78</v>
      </c>
      <c r="H111" s="13">
        <v>28818</v>
      </c>
      <c r="I111" s="10">
        <f t="shared" ca="1" si="3"/>
        <v>38.677777777777777</v>
      </c>
      <c r="J111" s="13">
        <v>42569</v>
      </c>
      <c r="K111" s="10">
        <f t="shared" ca="1" si="4"/>
        <v>1.0277777777777777</v>
      </c>
      <c r="L111" s="13">
        <v>42569</v>
      </c>
      <c r="M111" s="10">
        <f t="shared" ca="1" si="5"/>
        <v>1.0277777777777777</v>
      </c>
      <c r="N111" s="11" t="s">
        <v>18</v>
      </c>
    </row>
    <row r="112" spans="1:14" x14ac:dyDescent="0.25">
      <c r="A112" s="6">
        <v>111</v>
      </c>
      <c r="B112" s="7">
        <v>6615717</v>
      </c>
      <c r="C112" s="11" t="s">
        <v>140</v>
      </c>
      <c r="D112" s="6" t="s">
        <v>15</v>
      </c>
      <c r="E112" s="11" t="s">
        <v>57</v>
      </c>
      <c r="F112" s="11">
        <v>0</v>
      </c>
      <c r="G112" s="12" t="s">
        <v>78</v>
      </c>
      <c r="H112" s="13">
        <v>31568</v>
      </c>
      <c r="I112" s="10">
        <f t="shared" ca="1" si="3"/>
        <v>31.147222222222222</v>
      </c>
      <c r="J112" s="13">
        <v>42569</v>
      </c>
      <c r="K112" s="10">
        <f t="shared" ca="1" si="4"/>
        <v>1.0277777777777777</v>
      </c>
      <c r="L112" s="13">
        <v>42569</v>
      </c>
      <c r="M112" s="10">
        <f t="shared" ca="1" si="5"/>
        <v>1.0277777777777777</v>
      </c>
      <c r="N112" s="11" t="s">
        <v>18</v>
      </c>
    </row>
    <row r="113" spans="1:18" x14ac:dyDescent="0.25">
      <c r="A113" s="6">
        <v>112</v>
      </c>
      <c r="B113" s="7">
        <v>6615722</v>
      </c>
      <c r="C113" s="11" t="s">
        <v>141</v>
      </c>
      <c r="D113" s="6" t="s">
        <v>15</v>
      </c>
      <c r="E113" s="11" t="s">
        <v>57</v>
      </c>
      <c r="F113" s="11">
        <v>0</v>
      </c>
      <c r="G113" s="12" t="s">
        <v>78</v>
      </c>
      <c r="H113" s="13">
        <v>31968</v>
      </c>
      <c r="I113" s="10">
        <f t="shared" ca="1" si="3"/>
        <v>30.05</v>
      </c>
      <c r="J113" s="13">
        <v>42570</v>
      </c>
      <c r="K113" s="10">
        <f t="shared" ca="1" si="4"/>
        <v>1.0249999999999999</v>
      </c>
      <c r="L113" s="13">
        <v>42570</v>
      </c>
      <c r="M113" s="10">
        <f t="shared" ca="1" si="5"/>
        <v>1.0249999999999999</v>
      </c>
      <c r="N113" s="11" t="s">
        <v>40</v>
      </c>
    </row>
    <row r="114" spans="1:18" x14ac:dyDescent="0.25">
      <c r="A114" s="6">
        <v>113</v>
      </c>
      <c r="B114" s="7">
        <v>6615724</v>
      </c>
      <c r="C114" s="11" t="s">
        <v>142</v>
      </c>
      <c r="D114" s="6" t="s">
        <v>15</v>
      </c>
      <c r="E114" s="11" t="s">
        <v>57</v>
      </c>
      <c r="F114" s="11">
        <v>0</v>
      </c>
      <c r="G114" s="12" t="s">
        <v>78</v>
      </c>
      <c r="H114" s="13">
        <v>29633</v>
      </c>
      <c r="I114" s="10">
        <f t="shared" ca="1" si="3"/>
        <v>36.450000000000003</v>
      </c>
      <c r="J114" s="13">
        <v>42576</v>
      </c>
      <c r="K114" s="10">
        <f t="shared" ca="1" si="4"/>
        <v>1.0083333333333333</v>
      </c>
      <c r="L114" s="13">
        <v>42576</v>
      </c>
      <c r="M114" s="10">
        <f t="shared" ca="1" si="5"/>
        <v>1.0083333333333333</v>
      </c>
      <c r="N114" s="11" t="s">
        <v>18</v>
      </c>
    </row>
    <row r="115" spans="1:18" x14ac:dyDescent="0.25">
      <c r="A115" s="6">
        <v>114</v>
      </c>
      <c r="B115" s="7">
        <v>6615723</v>
      </c>
      <c r="C115" s="11" t="s">
        <v>143</v>
      </c>
      <c r="D115" s="6" t="s">
        <v>23</v>
      </c>
      <c r="E115" s="11" t="s">
        <v>57</v>
      </c>
      <c r="F115" s="11">
        <v>0</v>
      </c>
      <c r="G115" s="12" t="s">
        <v>78</v>
      </c>
      <c r="H115" s="13">
        <v>30919</v>
      </c>
      <c r="I115" s="10">
        <f t="shared" ca="1" si="3"/>
        <v>32.924999999999997</v>
      </c>
      <c r="J115" s="13">
        <v>42570</v>
      </c>
      <c r="K115" s="10">
        <f t="shared" ca="1" si="4"/>
        <v>1.0249999999999999</v>
      </c>
      <c r="L115" s="13">
        <v>42570</v>
      </c>
      <c r="M115" s="10">
        <f t="shared" ca="1" si="5"/>
        <v>1.0249999999999999</v>
      </c>
      <c r="N115" s="11" t="s">
        <v>18</v>
      </c>
    </row>
    <row r="116" spans="1:18" x14ac:dyDescent="0.25">
      <c r="A116" s="6">
        <v>115</v>
      </c>
      <c r="B116" s="7">
        <v>6615725</v>
      </c>
      <c r="C116" s="11" t="s">
        <v>144</v>
      </c>
      <c r="D116" s="6" t="s">
        <v>15</v>
      </c>
      <c r="E116" s="11" t="s">
        <v>57</v>
      </c>
      <c r="F116" s="11">
        <v>0</v>
      </c>
      <c r="G116" s="12" t="s">
        <v>78</v>
      </c>
      <c r="H116" s="13">
        <v>29020</v>
      </c>
      <c r="I116" s="10">
        <f t="shared" ca="1" si="3"/>
        <v>38.12222222222222</v>
      </c>
      <c r="J116" s="13">
        <v>42577</v>
      </c>
      <c r="K116" s="10">
        <f t="shared" ca="1" si="4"/>
        <v>1.0055555555555555</v>
      </c>
      <c r="L116" s="13">
        <v>42577</v>
      </c>
      <c r="M116" s="10">
        <f t="shared" ca="1" si="5"/>
        <v>1.0055555555555555</v>
      </c>
      <c r="N116" s="11" t="s">
        <v>40</v>
      </c>
    </row>
    <row r="117" spans="1:18" x14ac:dyDescent="0.25">
      <c r="A117" s="6">
        <v>116</v>
      </c>
      <c r="B117" s="7">
        <v>2001183</v>
      </c>
      <c r="C117" s="11" t="s">
        <v>145</v>
      </c>
      <c r="D117" s="6" t="s">
        <v>15</v>
      </c>
      <c r="E117" s="11" t="s">
        <v>57</v>
      </c>
      <c r="F117" s="11">
        <v>0</v>
      </c>
      <c r="G117" s="12" t="s">
        <v>78</v>
      </c>
      <c r="H117" s="13">
        <v>30314</v>
      </c>
      <c r="I117" s="10">
        <f t="shared" ca="1" si="3"/>
        <v>34.580555555555556</v>
      </c>
      <c r="J117" s="13">
        <v>42570</v>
      </c>
      <c r="K117" s="10">
        <f t="shared" ca="1" si="4"/>
        <v>1.0249999999999999</v>
      </c>
      <c r="L117" s="13">
        <v>42570</v>
      </c>
      <c r="M117" s="10">
        <f t="shared" ca="1" si="5"/>
        <v>1.0249999999999999</v>
      </c>
      <c r="N117" s="11" t="s">
        <v>40</v>
      </c>
    </row>
    <row r="118" spans="1:18" x14ac:dyDescent="0.25">
      <c r="A118" s="6">
        <v>117</v>
      </c>
      <c r="B118" s="7">
        <v>6615823</v>
      </c>
      <c r="C118" s="11" t="s">
        <v>146</v>
      </c>
      <c r="D118" s="11" t="s">
        <v>23</v>
      </c>
      <c r="E118" s="11" t="s">
        <v>57</v>
      </c>
      <c r="F118" s="11"/>
      <c r="G118" s="12" t="s">
        <v>78</v>
      </c>
      <c r="H118" s="13">
        <v>32817</v>
      </c>
      <c r="I118" s="14">
        <f t="shared" ca="1" si="3"/>
        <v>27.730555555555554</v>
      </c>
      <c r="J118" s="13">
        <v>42737</v>
      </c>
      <c r="K118" s="14">
        <f t="shared" ca="1" si="4"/>
        <v>0.57222222222222219</v>
      </c>
      <c r="L118" s="13">
        <v>42737</v>
      </c>
      <c r="M118" s="14">
        <f t="shared" ca="1" si="5"/>
        <v>0.57222222222222219</v>
      </c>
      <c r="N118" s="11" t="s">
        <v>40</v>
      </c>
    </row>
    <row r="119" spans="1:18" x14ac:dyDescent="0.25">
      <c r="A119" s="6">
        <v>118</v>
      </c>
      <c r="B119" s="17"/>
      <c r="C119" s="18" t="s">
        <v>147</v>
      </c>
      <c r="D119" s="18" t="s">
        <v>23</v>
      </c>
      <c r="E119" s="11" t="s">
        <v>57</v>
      </c>
      <c r="F119" s="18"/>
      <c r="G119" s="12" t="s">
        <v>78</v>
      </c>
      <c r="H119" s="19">
        <v>30681</v>
      </c>
      <c r="I119" s="20">
        <f ca="1">YEARFRAC(H119,TODAY())</f>
        <v>33.577777777777776</v>
      </c>
      <c r="J119" s="19">
        <v>42937</v>
      </c>
      <c r="K119" s="20">
        <f ca="1">YEARFRAC(J119,TODAY())</f>
        <v>1.9444444444444445E-2</v>
      </c>
      <c r="L119" s="19">
        <v>42937</v>
      </c>
      <c r="M119" s="20">
        <f ca="1">YEARFRAC(L119,TODAY())</f>
        <v>1.9444444444444445E-2</v>
      </c>
      <c r="N119" s="18" t="s">
        <v>18</v>
      </c>
    </row>
    <row r="120" spans="1:18" x14ac:dyDescent="0.25">
      <c r="A120" s="6">
        <v>119</v>
      </c>
      <c r="B120" s="17"/>
      <c r="C120" s="18" t="s">
        <v>148</v>
      </c>
      <c r="D120" s="18" t="s">
        <v>23</v>
      </c>
      <c r="E120" s="18" t="s">
        <v>57</v>
      </c>
      <c r="F120" s="18"/>
      <c r="G120" s="21" t="s">
        <v>78</v>
      </c>
      <c r="H120" s="19">
        <v>31980</v>
      </c>
      <c r="I120" s="20">
        <f ca="1">YEARFRAC(H120,TODAY())</f>
        <v>30.016666666666666</v>
      </c>
      <c r="J120" s="19">
        <v>42931</v>
      </c>
      <c r="K120" s="20">
        <f ca="1">YEARFRAC(J120,TODAY())</f>
        <v>3.6111111111111108E-2</v>
      </c>
      <c r="L120" s="19">
        <v>42931</v>
      </c>
      <c r="M120" s="20">
        <f ca="1">YEARFRAC(L120,TODAY())</f>
        <v>3.6111111111111108E-2</v>
      </c>
      <c r="N120" s="18" t="s">
        <v>18</v>
      </c>
    </row>
    <row r="121" spans="1:18" x14ac:dyDescent="0.25">
      <c r="A121" s="6">
        <v>120</v>
      </c>
      <c r="B121" s="7">
        <v>1000986</v>
      </c>
      <c r="C121" s="6" t="s">
        <v>149</v>
      </c>
      <c r="D121" s="6" t="s">
        <v>15</v>
      </c>
      <c r="E121" s="6" t="s">
        <v>34</v>
      </c>
      <c r="F121" s="6">
        <v>12000</v>
      </c>
      <c r="G121" s="8" t="s">
        <v>150</v>
      </c>
      <c r="H121" s="9">
        <v>25081</v>
      </c>
      <c r="I121" s="10">
        <f t="shared" ca="1" si="3"/>
        <v>48.911111111111111</v>
      </c>
      <c r="J121" s="9">
        <v>37965</v>
      </c>
      <c r="K121" s="10">
        <f t="shared" ca="1" si="4"/>
        <v>13.633333333333333</v>
      </c>
      <c r="L121" s="9">
        <v>40415</v>
      </c>
      <c r="M121" s="10">
        <f t="shared" ca="1" si="5"/>
        <v>6.9249999999999998</v>
      </c>
      <c r="N121" s="6" t="s">
        <v>18</v>
      </c>
    </row>
    <row r="122" spans="1:18" x14ac:dyDescent="0.25">
      <c r="A122" s="6">
        <v>121</v>
      </c>
      <c r="B122" s="7">
        <v>1000770</v>
      </c>
      <c r="C122" s="6" t="s">
        <v>151</v>
      </c>
      <c r="D122" s="6" t="s">
        <v>15</v>
      </c>
      <c r="E122" s="6" t="s">
        <v>16</v>
      </c>
      <c r="F122" s="6">
        <v>11000</v>
      </c>
      <c r="G122" s="8" t="s">
        <v>150</v>
      </c>
      <c r="H122" s="9">
        <v>23998</v>
      </c>
      <c r="I122" s="10">
        <f t="shared" ca="1" si="3"/>
        <v>51.875</v>
      </c>
      <c r="J122" s="9">
        <v>36418</v>
      </c>
      <c r="K122" s="10">
        <f t="shared" ca="1" si="4"/>
        <v>17.869444444444444</v>
      </c>
      <c r="L122" s="9">
        <v>40415</v>
      </c>
      <c r="M122" s="10">
        <f t="shared" ca="1" si="5"/>
        <v>6.9249999999999998</v>
      </c>
      <c r="N122" s="6" t="s">
        <v>18</v>
      </c>
    </row>
    <row r="123" spans="1:18" x14ac:dyDescent="0.25">
      <c r="A123" s="6">
        <v>122</v>
      </c>
      <c r="B123" s="7">
        <v>1000994</v>
      </c>
      <c r="C123" s="6" t="s">
        <v>152</v>
      </c>
      <c r="D123" s="6" t="s">
        <v>15</v>
      </c>
      <c r="E123" s="6" t="s">
        <v>16</v>
      </c>
      <c r="F123" s="6">
        <v>11000</v>
      </c>
      <c r="G123" s="8" t="s">
        <v>150</v>
      </c>
      <c r="H123" s="9">
        <v>26208</v>
      </c>
      <c r="I123" s="10">
        <f t="shared" ca="1" si="3"/>
        <v>45.822222222222223</v>
      </c>
      <c r="J123" s="9">
        <v>38020</v>
      </c>
      <c r="K123" s="10">
        <f t="shared" ca="1" si="4"/>
        <v>13.486111111111111</v>
      </c>
      <c r="L123" s="9">
        <v>41435</v>
      </c>
      <c r="M123" s="10">
        <f t="shared" ca="1" si="5"/>
        <v>4.1333333333333337</v>
      </c>
      <c r="N123" s="6" t="s">
        <v>18</v>
      </c>
    </row>
    <row r="124" spans="1:18" x14ac:dyDescent="0.25">
      <c r="A124" s="6">
        <v>123</v>
      </c>
      <c r="B124" s="7">
        <v>1000790</v>
      </c>
      <c r="C124" s="6" t="s">
        <v>153</v>
      </c>
      <c r="D124" s="6" t="s">
        <v>15</v>
      </c>
      <c r="E124" s="6" t="s">
        <v>16</v>
      </c>
      <c r="F124" s="6">
        <v>11000</v>
      </c>
      <c r="G124" s="8" t="s">
        <v>150</v>
      </c>
      <c r="H124" s="9">
        <v>27692</v>
      </c>
      <c r="I124" s="10">
        <f t="shared" ca="1" si="3"/>
        <v>41.758333333333333</v>
      </c>
      <c r="J124" s="9">
        <v>36572</v>
      </c>
      <c r="K124" s="10">
        <f t="shared" ca="1" si="4"/>
        <v>17.45</v>
      </c>
      <c r="L124" s="9">
        <v>42523</v>
      </c>
      <c r="M124" s="10">
        <f t="shared" ca="1" si="5"/>
        <v>1.1555555555555554</v>
      </c>
      <c r="N124" s="6" t="s">
        <v>18</v>
      </c>
    </row>
    <row r="125" spans="1:18" x14ac:dyDescent="0.25">
      <c r="A125" s="6">
        <v>124</v>
      </c>
      <c r="B125" s="7">
        <v>6615819</v>
      </c>
      <c r="C125" s="11" t="s">
        <v>154</v>
      </c>
      <c r="D125" s="11" t="s">
        <v>15</v>
      </c>
      <c r="E125" s="11" t="s">
        <v>155</v>
      </c>
      <c r="F125" s="11"/>
      <c r="G125" s="12" t="s">
        <v>150</v>
      </c>
      <c r="H125" s="13">
        <v>21596</v>
      </c>
      <c r="I125" s="14">
        <f t="shared" ca="1" si="3"/>
        <v>58.452777777777776</v>
      </c>
      <c r="J125" s="13">
        <v>42702</v>
      </c>
      <c r="K125" s="14">
        <f t="shared" ca="1" si="4"/>
        <v>0.66666666666666663</v>
      </c>
      <c r="L125" s="13">
        <v>42702</v>
      </c>
      <c r="M125" s="14">
        <f t="shared" ca="1" si="5"/>
        <v>0.66666666666666663</v>
      </c>
      <c r="N125" s="11" t="s">
        <v>40</v>
      </c>
      <c r="O125" s="22"/>
      <c r="P125" s="22"/>
      <c r="Q125" s="22"/>
      <c r="R125" s="22"/>
    </row>
    <row r="126" spans="1:18" x14ac:dyDescent="0.25">
      <c r="A126" s="6">
        <v>125</v>
      </c>
      <c r="B126" s="7">
        <v>1000640</v>
      </c>
      <c r="C126" s="6" t="s">
        <v>156</v>
      </c>
      <c r="D126" s="6" t="s">
        <v>23</v>
      </c>
      <c r="E126" s="6" t="s">
        <v>25</v>
      </c>
      <c r="F126" s="6">
        <v>10000</v>
      </c>
      <c r="G126" s="8" t="s">
        <v>150</v>
      </c>
      <c r="H126" s="9">
        <v>23846</v>
      </c>
      <c r="I126" s="10">
        <f t="shared" ca="1" si="3"/>
        <v>52.288888888888891</v>
      </c>
      <c r="J126" s="9">
        <v>35278</v>
      </c>
      <c r="K126" s="10">
        <f t="shared" ca="1" si="4"/>
        <v>20.991666666666667</v>
      </c>
      <c r="L126" s="9">
        <v>40654</v>
      </c>
      <c r="M126" s="10">
        <f t="shared" ca="1" si="5"/>
        <v>6.2694444444444448</v>
      </c>
      <c r="N126" s="6" t="s">
        <v>18</v>
      </c>
    </row>
    <row r="127" spans="1:18" x14ac:dyDescent="0.25">
      <c r="A127" s="6">
        <v>126</v>
      </c>
      <c r="B127" s="7">
        <v>1001029</v>
      </c>
      <c r="C127" s="6" t="s">
        <v>157</v>
      </c>
      <c r="D127" s="6" t="s">
        <v>15</v>
      </c>
      <c r="E127" s="6" t="s">
        <v>25</v>
      </c>
      <c r="F127" s="6">
        <v>10000</v>
      </c>
      <c r="G127" s="8" t="s">
        <v>150</v>
      </c>
      <c r="H127" s="9">
        <v>24956</v>
      </c>
      <c r="I127" s="10">
        <f t="shared" ca="1" si="3"/>
        <v>49.25</v>
      </c>
      <c r="J127" s="9">
        <v>38856</v>
      </c>
      <c r="K127" s="10">
        <f t="shared" ca="1" si="4"/>
        <v>11.191666666666666</v>
      </c>
      <c r="L127" s="9">
        <v>41821</v>
      </c>
      <c r="M127" s="10">
        <f t="shared" ca="1" si="5"/>
        <v>3.0750000000000002</v>
      </c>
      <c r="N127" s="6" t="s">
        <v>18</v>
      </c>
    </row>
    <row r="128" spans="1:18" x14ac:dyDescent="0.25">
      <c r="A128" s="6">
        <v>127</v>
      </c>
      <c r="B128" s="7">
        <v>1001093</v>
      </c>
      <c r="C128" s="6" t="s">
        <v>158</v>
      </c>
      <c r="D128" s="6" t="s">
        <v>15</v>
      </c>
      <c r="E128" s="6" t="s">
        <v>25</v>
      </c>
      <c r="F128" s="6"/>
      <c r="G128" s="8" t="s">
        <v>150</v>
      </c>
      <c r="H128" s="16">
        <v>29867</v>
      </c>
      <c r="I128" s="10">
        <f ca="1">YEARFRAC(H128,TODAY())</f>
        <v>35.805555555555557</v>
      </c>
      <c r="J128" s="9">
        <v>39631</v>
      </c>
      <c r="K128" s="10">
        <f ca="1">YEARFRAC(J128,TODAY())</f>
        <v>9.0722222222222229</v>
      </c>
      <c r="L128" s="9">
        <v>42926</v>
      </c>
      <c r="M128" s="10">
        <f ca="1">YEARFRAC(L128,TODAY())</f>
        <v>0.05</v>
      </c>
      <c r="N128" s="6" t="s">
        <v>18</v>
      </c>
    </row>
    <row r="129" spans="1:14" x14ac:dyDescent="0.25">
      <c r="A129" s="6">
        <v>128</v>
      </c>
      <c r="B129" s="7">
        <v>1001195</v>
      </c>
      <c r="C129" s="6" t="s">
        <v>159</v>
      </c>
      <c r="D129" s="6" t="s">
        <v>15</v>
      </c>
      <c r="E129" s="6" t="s">
        <v>25</v>
      </c>
      <c r="F129" s="6"/>
      <c r="G129" s="8" t="s">
        <v>150</v>
      </c>
      <c r="H129" s="9">
        <v>30186</v>
      </c>
      <c r="I129" s="10">
        <f ca="1">YEARFRAC(H129,TODAY())</f>
        <v>34.930555555555557</v>
      </c>
      <c r="J129" s="9">
        <v>40672</v>
      </c>
      <c r="K129" s="10">
        <f ca="1">YEARFRAC(J129,TODAY())</f>
        <v>6.2194444444444441</v>
      </c>
      <c r="L129" s="9">
        <v>42926</v>
      </c>
      <c r="M129" s="10">
        <f ca="1">YEARFRAC(L129,TODAY())</f>
        <v>0.05</v>
      </c>
      <c r="N129" s="6" t="s">
        <v>18</v>
      </c>
    </row>
    <row r="130" spans="1:14" x14ac:dyDescent="0.25">
      <c r="A130" s="6">
        <v>129</v>
      </c>
      <c r="B130" s="7">
        <v>1000761</v>
      </c>
      <c r="C130" s="6" t="s">
        <v>160</v>
      </c>
      <c r="D130" s="6" t="s">
        <v>15</v>
      </c>
      <c r="E130" s="6" t="s">
        <v>27</v>
      </c>
      <c r="F130" s="6"/>
      <c r="G130" s="8" t="s">
        <v>150</v>
      </c>
      <c r="H130" s="9">
        <v>27075</v>
      </c>
      <c r="I130" s="10">
        <f t="shared" ca="1" si="3"/>
        <v>43.452777777777776</v>
      </c>
      <c r="J130" s="9">
        <v>36557</v>
      </c>
      <c r="K130" s="10">
        <f t="shared" ca="1" si="4"/>
        <v>17.491666666666667</v>
      </c>
      <c r="L130" s="9">
        <v>39960</v>
      </c>
      <c r="M130" s="10">
        <f t="shared" ca="1" si="5"/>
        <v>8.1694444444444443</v>
      </c>
      <c r="N130" s="6" t="s">
        <v>18</v>
      </c>
    </row>
    <row r="131" spans="1:14" x14ac:dyDescent="0.25">
      <c r="A131" s="6">
        <v>130</v>
      </c>
      <c r="B131" s="7">
        <v>1000689</v>
      </c>
      <c r="C131" s="6" t="s">
        <v>161</v>
      </c>
      <c r="D131" s="6" t="s">
        <v>23</v>
      </c>
      <c r="E131" s="6" t="s">
        <v>27</v>
      </c>
      <c r="F131" s="6"/>
      <c r="G131" s="8" t="s">
        <v>150</v>
      </c>
      <c r="H131" s="9">
        <v>27718</v>
      </c>
      <c r="I131" s="10">
        <f t="shared" ca="1" si="3"/>
        <v>41.68888888888889</v>
      </c>
      <c r="J131" s="9">
        <v>35853</v>
      </c>
      <c r="K131" s="10">
        <f t="shared" ca="1" si="4"/>
        <v>19.419444444444444</v>
      </c>
      <c r="L131" s="9">
        <v>40660</v>
      </c>
      <c r="M131" s="10">
        <f t="shared" ca="1" si="5"/>
        <v>6.2527777777777782</v>
      </c>
      <c r="N131" s="6" t="s">
        <v>40</v>
      </c>
    </row>
    <row r="132" spans="1:14" x14ac:dyDescent="0.25">
      <c r="A132" s="6">
        <v>131</v>
      </c>
      <c r="B132" s="7">
        <v>1001055</v>
      </c>
      <c r="C132" s="6" t="s">
        <v>162</v>
      </c>
      <c r="D132" s="6" t="s">
        <v>15</v>
      </c>
      <c r="E132" s="6" t="s">
        <v>27</v>
      </c>
      <c r="F132" s="6"/>
      <c r="G132" s="8" t="s">
        <v>150</v>
      </c>
      <c r="H132" s="9">
        <v>28164</v>
      </c>
      <c r="I132" s="10">
        <f t="shared" ca="1" si="3"/>
        <v>40.472222222222221</v>
      </c>
      <c r="J132" s="9">
        <v>38911</v>
      </c>
      <c r="K132" s="10">
        <f t="shared" ca="1" si="4"/>
        <v>11.041666666666666</v>
      </c>
      <c r="L132" s="9">
        <v>42767</v>
      </c>
      <c r="M132" s="10">
        <f t="shared" ca="1" si="5"/>
        <v>0.49166666666666664</v>
      </c>
      <c r="N132" s="6" t="s">
        <v>18</v>
      </c>
    </row>
    <row r="133" spans="1:14" x14ac:dyDescent="0.25">
      <c r="A133" s="6">
        <v>132</v>
      </c>
      <c r="B133" s="7">
        <v>1001032</v>
      </c>
      <c r="C133" s="6" t="s">
        <v>163</v>
      </c>
      <c r="D133" s="6" t="s">
        <v>23</v>
      </c>
      <c r="E133" s="6" t="s">
        <v>27</v>
      </c>
      <c r="F133" s="6"/>
      <c r="G133" s="8" t="s">
        <v>150</v>
      </c>
      <c r="H133" s="9">
        <v>30532</v>
      </c>
      <c r="I133" s="10">
        <f t="shared" ca="1" si="3"/>
        <v>33.983333333333334</v>
      </c>
      <c r="J133" s="9">
        <v>38909</v>
      </c>
      <c r="K133" s="10">
        <f t="shared" ca="1" si="4"/>
        <v>11.047222222222222</v>
      </c>
      <c r="L133" s="9">
        <v>38909</v>
      </c>
      <c r="M133" s="10">
        <f t="shared" ca="1" si="5"/>
        <v>11.047222222222222</v>
      </c>
      <c r="N133" s="6" t="s">
        <v>40</v>
      </c>
    </row>
    <row r="134" spans="1:14" x14ac:dyDescent="0.25">
      <c r="A134" s="6">
        <v>133</v>
      </c>
      <c r="B134" s="7">
        <v>1001046</v>
      </c>
      <c r="C134" s="6" t="s">
        <v>164</v>
      </c>
      <c r="D134" s="6" t="s">
        <v>23</v>
      </c>
      <c r="E134" s="6" t="s">
        <v>27</v>
      </c>
      <c r="F134" s="6"/>
      <c r="G134" s="8" t="s">
        <v>150</v>
      </c>
      <c r="H134" s="9">
        <v>29986</v>
      </c>
      <c r="I134" s="10">
        <f t="shared" ca="1" si="3"/>
        <v>35.483333333333334</v>
      </c>
      <c r="J134" s="9">
        <v>38912</v>
      </c>
      <c r="K134" s="10">
        <f t="shared" ca="1" si="4"/>
        <v>11.03888888888889</v>
      </c>
      <c r="L134" s="9">
        <v>42767</v>
      </c>
      <c r="M134" s="10">
        <f t="shared" ca="1" si="5"/>
        <v>0.49166666666666664</v>
      </c>
      <c r="N134" s="6" t="s">
        <v>18</v>
      </c>
    </row>
    <row r="135" spans="1:14" x14ac:dyDescent="0.25">
      <c r="A135" s="6">
        <v>134</v>
      </c>
      <c r="B135" s="7">
        <v>1001087</v>
      </c>
      <c r="C135" s="6" t="s">
        <v>165</v>
      </c>
      <c r="D135" s="6" t="s">
        <v>15</v>
      </c>
      <c r="E135" s="6" t="s">
        <v>27</v>
      </c>
      <c r="F135" s="6"/>
      <c r="G135" s="8" t="s">
        <v>150</v>
      </c>
      <c r="H135" s="9">
        <v>29405</v>
      </c>
      <c r="I135" s="10">
        <f t="shared" ca="1" si="3"/>
        <v>37.069444444444443</v>
      </c>
      <c r="J135" s="9">
        <v>39633</v>
      </c>
      <c r="K135" s="10">
        <f t="shared" ca="1" si="4"/>
        <v>9.0666666666666664</v>
      </c>
      <c r="L135" s="9">
        <v>41821</v>
      </c>
      <c r="M135" s="10">
        <f t="shared" ca="1" si="5"/>
        <v>3.0750000000000002</v>
      </c>
      <c r="N135" s="6" t="s">
        <v>18</v>
      </c>
    </row>
    <row r="136" spans="1:14" x14ac:dyDescent="0.25">
      <c r="A136" s="6">
        <v>135</v>
      </c>
      <c r="B136" s="7">
        <v>1001090</v>
      </c>
      <c r="C136" s="6" t="s">
        <v>166</v>
      </c>
      <c r="D136" s="6" t="s">
        <v>15</v>
      </c>
      <c r="E136" s="6" t="s">
        <v>27</v>
      </c>
      <c r="F136" s="6"/>
      <c r="G136" s="8" t="s">
        <v>150</v>
      </c>
      <c r="H136" s="9">
        <v>28683</v>
      </c>
      <c r="I136" s="10">
        <f t="shared" ref="I136:I205" ca="1" si="9">YEARFRAC(H136,TODAY())</f>
        <v>39.044444444444444</v>
      </c>
      <c r="J136" s="9">
        <v>39637</v>
      </c>
      <c r="K136" s="10">
        <f t="shared" ref="K136:K205" ca="1" si="10">YEARFRAC(J136,TODAY())</f>
        <v>9.0555555555555554</v>
      </c>
      <c r="L136" s="9">
        <v>39637</v>
      </c>
      <c r="M136" s="10">
        <f t="shared" ref="M136:M205" ca="1" si="11">YEARFRAC(L136,TODAY())</f>
        <v>9.0555555555555554</v>
      </c>
      <c r="N136" s="6" t="s">
        <v>40</v>
      </c>
    </row>
    <row r="137" spans="1:14" x14ac:dyDescent="0.25">
      <c r="A137" s="6">
        <v>136</v>
      </c>
      <c r="B137" s="7">
        <v>1001081</v>
      </c>
      <c r="C137" s="6" t="s">
        <v>167</v>
      </c>
      <c r="D137" s="6" t="s">
        <v>23</v>
      </c>
      <c r="E137" s="6" t="s">
        <v>27</v>
      </c>
      <c r="F137" s="6"/>
      <c r="G137" s="8" t="s">
        <v>150</v>
      </c>
      <c r="H137" s="9">
        <v>29551</v>
      </c>
      <c r="I137" s="10">
        <f t="shared" ca="1" si="9"/>
        <v>36.672222222222224</v>
      </c>
      <c r="J137" s="9">
        <v>39630</v>
      </c>
      <c r="K137" s="10">
        <f t="shared" ca="1" si="10"/>
        <v>9.0749999999999993</v>
      </c>
      <c r="L137" s="9">
        <v>42523</v>
      </c>
      <c r="M137" s="10">
        <f t="shared" ca="1" si="11"/>
        <v>1.1555555555555554</v>
      </c>
      <c r="N137" s="6" t="s">
        <v>18</v>
      </c>
    </row>
    <row r="138" spans="1:14" x14ac:dyDescent="0.25">
      <c r="A138" s="6">
        <v>137</v>
      </c>
      <c r="B138" s="7">
        <v>1001111</v>
      </c>
      <c r="C138" s="6" t="s">
        <v>168</v>
      </c>
      <c r="D138" s="6" t="s">
        <v>23</v>
      </c>
      <c r="E138" s="6" t="s">
        <v>27</v>
      </c>
      <c r="F138" s="6"/>
      <c r="G138" s="8" t="s">
        <v>150</v>
      </c>
      <c r="H138" s="9">
        <v>29500</v>
      </c>
      <c r="I138" s="10">
        <f t="shared" ca="1" si="9"/>
        <v>36.81111111111111</v>
      </c>
      <c r="J138" s="9">
        <v>39490</v>
      </c>
      <c r="K138" s="10">
        <f t="shared" ca="1" si="10"/>
        <v>9.4611111111111104</v>
      </c>
      <c r="L138" s="9">
        <v>39953</v>
      </c>
      <c r="M138" s="10">
        <f t="shared" ca="1" si="11"/>
        <v>8.1888888888888882</v>
      </c>
      <c r="N138" s="6" t="s">
        <v>40</v>
      </c>
    </row>
    <row r="139" spans="1:14" x14ac:dyDescent="0.25">
      <c r="A139" s="6">
        <v>138</v>
      </c>
      <c r="B139" s="7">
        <v>1001125</v>
      </c>
      <c r="C139" s="6" t="s">
        <v>169</v>
      </c>
      <c r="D139" s="6" t="s">
        <v>23</v>
      </c>
      <c r="E139" s="6" t="s">
        <v>27</v>
      </c>
      <c r="F139" s="6"/>
      <c r="G139" s="8" t="s">
        <v>150</v>
      </c>
      <c r="H139" s="9">
        <v>30938</v>
      </c>
      <c r="I139" s="10">
        <f t="shared" ca="1" si="9"/>
        <v>32.875</v>
      </c>
      <c r="J139" s="9">
        <v>39959</v>
      </c>
      <c r="K139" s="10">
        <f t="shared" ca="1" si="10"/>
        <v>8.1722222222222225</v>
      </c>
      <c r="L139" s="9">
        <v>39959</v>
      </c>
      <c r="M139" s="10">
        <f t="shared" ca="1" si="11"/>
        <v>8.1722222222222225</v>
      </c>
      <c r="N139" s="6" t="s">
        <v>40</v>
      </c>
    </row>
    <row r="140" spans="1:14" x14ac:dyDescent="0.25">
      <c r="A140" s="6">
        <v>139</v>
      </c>
      <c r="B140" s="7">
        <v>1001149</v>
      </c>
      <c r="C140" s="6" t="s">
        <v>170</v>
      </c>
      <c r="D140" s="6" t="s">
        <v>15</v>
      </c>
      <c r="E140" s="6" t="s">
        <v>27</v>
      </c>
      <c r="F140" s="6"/>
      <c r="G140" s="8" t="s">
        <v>150</v>
      </c>
      <c r="H140" s="9">
        <v>28126</v>
      </c>
      <c r="I140" s="10">
        <f t="shared" ca="1" si="9"/>
        <v>40.575000000000003</v>
      </c>
      <c r="J140" s="9">
        <v>39975</v>
      </c>
      <c r="K140" s="10">
        <f t="shared" ca="1" si="10"/>
        <v>8.1305555555555564</v>
      </c>
      <c r="L140" s="9">
        <v>41821</v>
      </c>
      <c r="M140" s="10">
        <f t="shared" ca="1" si="11"/>
        <v>3.0750000000000002</v>
      </c>
      <c r="N140" s="6" t="s">
        <v>18</v>
      </c>
    </row>
    <row r="141" spans="1:14" x14ac:dyDescent="0.25">
      <c r="A141" s="6">
        <v>140</v>
      </c>
      <c r="B141" s="7">
        <v>1001145</v>
      </c>
      <c r="C141" s="6" t="s">
        <v>171</v>
      </c>
      <c r="D141" s="6" t="s">
        <v>15</v>
      </c>
      <c r="E141" s="6" t="s">
        <v>27</v>
      </c>
      <c r="F141" s="6"/>
      <c r="G141" s="8" t="s">
        <v>150</v>
      </c>
      <c r="H141" s="9">
        <v>29594</v>
      </c>
      <c r="I141" s="10">
        <f t="shared" ca="1" si="9"/>
        <v>36.555555555555557</v>
      </c>
      <c r="J141" s="9">
        <v>39979</v>
      </c>
      <c r="K141" s="10">
        <f t="shared" ca="1" si="10"/>
        <v>8.1194444444444436</v>
      </c>
      <c r="L141" s="9">
        <v>42523</v>
      </c>
      <c r="M141" s="10">
        <f t="shared" ca="1" si="11"/>
        <v>1.1555555555555554</v>
      </c>
      <c r="N141" s="6" t="s">
        <v>18</v>
      </c>
    </row>
    <row r="142" spans="1:14" x14ac:dyDescent="0.25">
      <c r="A142" s="6">
        <v>141</v>
      </c>
      <c r="B142" s="7">
        <v>1001155</v>
      </c>
      <c r="C142" s="6" t="s">
        <v>172</v>
      </c>
      <c r="D142" s="6" t="s">
        <v>15</v>
      </c>
      <c r="E142" s="6" t="s">
        <v>27</v>
      </c>
      <c r="F142" s="6"/>
      <c r="G142" s="8" t="s">
        <v>150</v>
      </c>
      <c r="H142" s="9">
        <v>26679</v>
      </c>
      <c r="I142" s="10">
        <f t="shared" ca="1" si="9"/>
        <v>44.536111111111111</v>
      </c>
      <c r="J142" s="9">
        <v>40000</v>
      </c>
      <c r="K142" s="10">
        <f t="shared" ca="1" si="10"/>
        <v>8.0611111111111118</v>
      </c>
      <c r="L142" s="9">
        <v>42523</v>
      </c>
      <c r="M142" s="10">
        <f t="shared" ca="1" si="11"/>
        <v>1.1555555555555554</v>
      </c>
      <c r="N142" s="6" t="s">
        <v>18</v>
      </c>
    </row>
    <row r="143" spans="1:14" x14ac:dyDescent="0.25">
      <c r="A143" s="6">
        <v>142</v>
      </c>
      <c r="B143" s="7">
        <v>1001243</v>
      </c>
      <c r="C143" s="6" t="s">
        <v>173</v>
      </c>
      <c r="D143" s="6" t="s">
        <v>15</v>
      </c>
      <c r="E143" s="6" t="s">
        <v>27</v>
      </c>
      <c r="F143" s="6"/>
      <c r="G143" s="8" t="s">
        <v>150</v>
      </c>
      <c r="H143" s="9">
        <v>29296</v>
      </c>
      <c r="I143" s="10">
        <f t="shared" ca="1" si="9"/>
        <v>37.366666666666667</v>
      </c>
      <c r="J143" s="9">
        <v>41416</v>
      </c>
      <c r="K143" s="10">
        <f t="shared" ca="1" si="10"/>
        <v>4.1833333333333336</v>
      </c>
      <c r="L143" s="9">
        <v>42228</v>
      </c>
      <c r="M143" s="10">
        <f t="shared" ca="1" si="11"/>
        <v>1.961111111111111</v>
      </c>
      <c r="N143" s="6" t="s">
        <v>18</v>
      </c>
    </row>
    <row r="144" spans="1:14" x14ac:dyDescent="0.25">
      <c r="A144" s="6">
        <v>143</v>
      </c>
      <c r="B144" s="7">
        <v>1001253</v>
      </c>
      <c r="C144" s="6" t="s">
        <v>174</v>
      </c>
      <c r="D144" s="6" t="s">
        <v>15</v>
      </c>
      <c r="E144" s="6" t="s">
        <v>27</v>
      </c>
      <c r="F144" s="6"/>
      <c r="G144" s="8" t="s">
        <v>150</v>
      </c>
      <c r="H144" s="9">
        <v>28048</v>
      </c>
      <c r="I144" s="10">
        <f t="shared" ca="1" si="9"/>
        <v>40.786111111111111</v>
      </c>
      <c r="J144" s="9">
        <v>41435</v>
      </c>
      <c r="K144" s="10">
        <f t="shared" ca="1" si="10"/>
        <v>4.1333333333333337</v>
      </c>
      <c r="L144" s="9">
        <v>41435</v>
      </c>
      <c r="M144" s="10">
        <f t="shared" ca="1" si="11"/>
        <v>4.1333333333333337</v>
      </c>
      <c r="N144" s="6" t="s">
        <v>18</v>
      </c>
    </row>
    <row r="145" spans="1:14" x14ac:dyDescent="0.25">
      <c r="A145" s="6">
        <v>144</v>
      </c>
      <c r="B145" s="7">
        <v>1001289</v>
      </c>
      <c r="C145" s="6" t="s">
        <v>175</v>
      </c>
      <c r="D145" s="6" t="s">
        <v>15</v>
      </c>
      <c r="E145" s="6" t="s">
        <v>27</v>
      </c>
      <c r="F145" s="6"/>
      <c r="G145" s="8" t="s">
        <v>150</v>
      </c>
      <c r="H145" s="9">
        <v>28600</v>
      </c>
      <c r="I145" s="10">
        <f t="shared" ca="1" si="9"/>
        <v>39.272222222222226</v>
      </c>
      <c r="J145" s="9">
        <v>41556</v>
      </c>
      <c r="K145" s="10">
        <f t="shared" ca="1" si="10"/>
        <v>3.8027777777777776</v>
      </c>
      <c r="L145" s="9">
        <v>41556</v>
      </c>
      <c r="M145" s="10">
        <f t="shared" ca="1" si="11"/>
        <v>3.8027777777777776</v>
      </c>
      <c r="N145" s="6" t="s">
        <v>18</v>
      </c>
    </row>
    <row r="146" spans="1:14" x14ac:dyDescent="0.25">
      <c r="A146" s="6">
        <v>145</v>
      </c>
      <c r="B146" s="7">
        <v>1001304</v>
      </c>
      <c r="C146" s="6" t="s">
        <v>176</v>
      </c>
      <c r="D146" s="6" t="s">
        <v>23</v>
      </c>
      <c r="E146" s="6" t="s">
        <v>27</v>
      </c>
      <c r="F146" s="6"/>
      <c r="G146" s="8" t="s">
        <v>150</v>
      </c>
      <c r="H146" s="9">
        <v>29045</v>
      </c>
      <c r="I146" s="10">
        <f t="shared" ca="1" si="9"/>
        <v>38.052777777777777</v>
      </c>
      <c r="J146" s="9">
        <v>41815</v>
      </c>
      <c r="K146" s="10">
        <f t="shared" ca="1" si="10"/>
        <v>3.0916666666666668</v>
      </c>
      <c r="L146" s="9">
        <v>42523</v>
      </c>
      <c r="M146" s="10">
        <f t="shared" ca="1" si="11"/>
        <v>1.1555555555555554</v>
      </c>
      <c r="N146" s="6" t="s">
        <v>18</v>
      </c>
    </row>
    <row r="147" spans="1:14" x14ac:dyDescent="0.25">
      <c r="A147" s="6">
        <v>146</v>
      </c>
      <c r="B147" s="7">
        <v>1001306</v>
      </c>
      <c r="C147" s="6" t="s">
        <v>177</v>
      </c>
      <c r="D147" s="6" t="s">
        <v>15</v>
      </c>
      <c r="E147" s="6" t="s">
        <v>27</v>
      </c>
      <c r="F147" s="6"/>
      <c r="G147" s="8" t="s">
        <v>150</v>
      </c>
      <c r="H147" s="9">
        <v>31107</v>
      </c>
      <c r="I147" s="10">
        <f t="shared" ca="1" si="9"/>
        <v>32.408333333333331</v>
      </c>
      <c r="J147" s="9">
        <v>41820</v>
      </c>
      <c r="K147" s="10">
        <f t="shared" ca="1" si="10"/>
        <v>3.0777777777777779</v>
      </c>
      <c r="L147" s="9">
        <v>42523</v>
      </c>
      <c r="M147" s="10">
        <f t="shared" ca="1" si="11"/>
        <v>1.1555555555555554</v>
      </c>
      <c r="N147" s="6" t="s">
        <v>18</v>
      </c>
    </row>
    <row r="148" spans="1:14" x14ac:dyDescent="0.25">
      <c r="A148" s="6">
        <v>147</v>
      </c>
      <c r="B148" s="7">
        <v>1015575</v>
      </c>
      <c r="C148" s="6" t="s">
        <v>178</v>
      </c>
      <c r="D148" s="6" t="s">
        <v>15</v>
      </c>
      <c r="E148" s="6" t="s">
        <v>27</v>
      </c>
      <c r="F148" s="6"/>
      <c r="G148" s="8" t="s">
        <v>150</v>
      </c>
      <c r="H148" s="23">
        <v>28857</v>
      </c>
      <c r="I148" s="10">
        <f t="shared" ca="1" si="9"/>
        <v>38.572222222222223</v>
      </c>
      <c r="J148" s="9">
        <v>42209</v>
      </c>
      <c r="K148" s="10">
        <f t="shared" ca="1" si="10"/>
        <v>2.0111111111111111</v>
      </c>
      <c r="L148" s="9">
        <v>42209</v>
      </c>
      <c r="M148" s="10">
        <f t="shared" ca="1" si="11"/>
        <v>2.0111111111111111</v>
      </c>
      <c r="N148" s="6" t="s">
        <v>18</v>
      </c>
    </row>
    <row r="149" spans="1:14" x14ac:dyDescent="0.25">
      <c r="A149" s="6">
        <v>148</v>
      </c>
      <c r="B149" s="7">
        <v>1015576</v>
      </c>
      <c r="C149" s="6" t="s">
        <v>179</v>
      </c>
      <c r="D149" s="6" t="s">
        <v>15</v>
      </c>
      <c r="E149" s="6" t="s">
        <v>27</v>
      </c>
      <c r="F149" s="6"/>
      <c r="G149" s="8" t="s">
        <v>150</v>
      </c>
      <c r="H149" s="9">
        <v>29150</v>
      </c>
      <c r="I149" s="10">
        <f t="shared" ca="1" si="9"/>
        <v>37.766666666666666</v>
      </c>
      <c r="J149" s="9">
        <v>42209</v>
      </c>
      <c r="K149" s="10">
        <f t="shared" ca="1" si="10"/>
        <v>2.0111111111111111</v>
      </c>
      <c r="L149" s="9">
        <v>42209</v>
      </c>
      <c r="M149" s="10">
        <f t="shared" ca="1" si="11"/>
        <v>2.0111111111111111</v>
      </c>
      <c r="N149" s="6" t="s">
        <v>18</v>
      </c>
    </row>
    <row r="150" spans="1:14" x14ac:dyDescent="0.25">
      <c r="A150" s="6">
        <v>149</v>
      </c>
      <c r="B150" s="7">
        <v>1015564</v>
      </c>
      <c r="C150" s="6" t="s">
        <v>180</v>
      </c>
      <c r="D150" s="6" t="s">
        <v>15</v>
      </c>
      <c r="E150" s="6" t="s">
        <v>27</v>
      </c>
      <c r="F150" s="6"/>
      <c r="G150" s="8" t="s">
        <v>150</v>
      </c>
      <c r="H150" s="9">
        <v>27896</v>
      </c>
      <c r="I150" s="10">
        <f t="shared" ca="1" si="9"/>
        <v>41.2</v>
      </c>
      <c r="J150" s="9">
        <v>42200</v>
      </c>
      <c r="K150" s="10">
        <f t="shared" ca="1" si="10"/>
        <v>2.036111111111111</v>
      </c>
      <c r="L150" s="9">
        <v>42767</v>
      </c>
      <c r="M150" s="10">
        <f t="shared" ca="1" si="11"/>
        <v>0.49166666666666664</v>
      </c>
      <c r="N150" s="6" t="s">
        <v>18</v>
      </c>
    </row>
    <row r="151" spans="1:14" x14ac:dyDescent="0.25">
      <c r="A151" s="6">
        <v>150</v>
      </c>
      <c r="B151" s="7">
        <v>1001124</v>
      </c>
      <c r="C151" s="6" t="s">
        <v>181</v>
      </c>
      <c r="D151" s="6" t="s">
        <v>23</v>
      </c>
      <c r="E151" s="6" t="s">
        <v>27</v>
      </c>
      <c r="F151" s="6"/>
      <c r="G151" s="8" t="s">
        <v>150</v>
      </c>
      <c r="H151" s="9">
        <v>30630</v>
      </c>
      <c r="I151" s="10">
        <f t="shared" ca="1" si="9"/>
        <v>33.716666666666669</v>
      </c>
      <c r="J151" s="9">
        <v>39962</v>
      </c>
      <c r="K151" s="10">
        <f t="shared" ca="1" si="10"/>
        <v>8.1638888888888896</v>
      </c>
      <c r="L151" s="9">
        <v>42507</v>
      </c>
      <c r="M151" s="10">
        <f t="shared" ca="1" si="11"/>
        <v>1.1972222222222222</v>
      </c>
      <c r="N151" s="6" t="s">
        <v>18</v>
      </c>
    </row>
    <row r="152" spans="1:14" x14ac:dyDescent="0.25">
      <c r="A152" s="6">
        <v>151</v>
      </c>
      <c r="B152" s="7">
        <v>1000003</v>
      </c>
      <c r="C152" s="6" t="s">
        <v>182</v>
      </c>
      <c r="D152" s="6" t="s">
        <v>15</v>
      </c>
      <c r="E152" s="6" t="s">
        <v>27</v>
      </c>
      <c r="F152" s="6"/>
      <c r="G152" s="8" t="s">
        <v>150</v>
      </c>
      <c r="H152" s="9">
        <v>31451</v>
      </c>
      <c r="I152" s="10">
        <f t="shared" ca="1" si="9"/>
        <v>31.472222222222221</v>
      </c>
      <c r="J152" s="9">
        <v>42186</v>
      </c>
      <c r="K152" s="10">
        <f t="shared" ca="1" si="10"/>
        <v>2.0750000000000002</v>
      </c>
      <c r="L152" s="9">
        <v>42507</v>
      </c>
      <c r="M152" s="10">
        <f t="shared" ca="1" si="11"/>
        <v>1.1972222222222222</v>
      </c>
      <c r="N152" s="6" t="s">
        <v>18</v>
      </c>
    </row>
    <row r="153" spans="1:14" x14ac:dyDescent="0.25">
      <c r="A153" s="6">
        <v>152</v>
      </c>
      <c r="B153" s="7">
        <v>1015704</v>
      </c>
      <c r="C153" s="6" t="s">
        <v>183</v>
      </c>
      <c r="D153" s="6" t="s">
        <v>15</v>
      </c>
      <c r="E153" s="11" t="s">
        <v>27</v>
      </c>
      <c r="F153" s="11"/>
      <c r="G153" s="12" t="s">
        <v>150</v>
      </c>
      <c r="H153" s="13">
        <v>32288</v>
      </c>
      <c r="I153" s="10">
        <f t="shared" ca="1" si="9"/>
        <v>29.175000000000001</v>
      </c>
      <c r="J153" s="13">
        <v>42556</v>
      </c>
      <c r="K153" s="10">
        <f t="shared" ca="1" si="10"/>
        <v>1.0638888888888889</v>
      </c>
      <c r="L153" s="13">
        <v>42556</v>
      </c>
      <c r="M153" s="10">
        <f t="shared" ca="1" si="11"/>
        <v>1.0638888888888889</v>
      </c>
      <c r="N153" s="11" t="s">
        <v>18</v>
      </c>
    </row>
    <row r="154" spans="1:14" x14ac:dyDescent="0.25">
      <c r="A154" s="6">
        <v>153</v>
      </c>
      <c r="B154" s="7">
        <v>1015732</v>
      </c>
      <c r="C154" s="6" t="s">
        <v>184</v>
      </c>
      <c r="D154" s="6" t="s">
        <v>15</v>
      </c>
      <c r="E154" s="11" t="s">
        <v>27</v>
      </c>
      <c r="F154" s="11"/>
      <c r="G154" s="12" t="s">
        <v>150</v>
      </c>
      <c r="H154" s="13">
        <v>32874</v>
      </c>
      <c r="I154" s="10">
        <f t="shared" ca="1" si="9"/>
        <v>27.574999999999999</v>
      </c>
      <c r="J154" s="13">
        <v>42583</v>
      </c>
      <c r="K154" s="10">
        <f t="shared" ca="1" si="10"/>
        <v>0.9916666666666667</v>
      </c>
      <c r="L154" s="13">
        <v>42583</v>
      </c>
      <c r="M154" s="10">
        <f t="shared" ca="1" si="11"/>
        <v>0.9916666666666667</v>
      </c>
      <c r="N154" s="11" t="s">
        <v>18</v>
      </c>
    </row>
    <row r="155" spans="1:14" x14ac:dyDescent="0.25">
      <c r="A155" s="6">
        <v>154</v>
      </c>
      <c r="B155" s="7">
        <v>1015689</v>
      </c>
      <c r="C155" s="6" t="s">
        <v>185</v>
      </c>
      <c r="D155" s="6" t="s">
        <v>15</v>
      </c>
      <c r="E155" s="11" t="s">
        <v>27</v>
      </c>
      <c r="F155" s="11"/>
      <c r="G155" s="12" t="s">
        <v>150</v>
      </c>
      <c r="H155" s="13">
        <v>32053</v>
      </c>
      <c r="I155" s="14">
        <f t="shared" ca="1" si="9"/>
        <v>29.819444444444443</v>
      </c>
      <c r="J155" s="13">
        <v>42535</v>
      </c>
      <c r="K155" s="14">
        <f t="shared" ca="1" si="10"/>
        <v>1.1222222222222222</v>
      </c>
      <c r="L155" s="13">
        <v>42535</v>
      </c>
      <c r="M155" s="14">
        <f t="shared" ca="1" si="11"/>
        <v>1.1222222222222222</v>
      </c>
      <c r="N155" s="11" t="s">
        <v>18</v>
      </c>
    </row>
    <row r="156" spans="1:14" x14ac:dyDescent="0.25">
      <c r="A156" s="6">
        <v>155</v>
      </c>
      <c r="B156" s="7">
        <v>6615702</v>
      </c>
      <c r="C156" s="6" t="s">
        <v>186</v>
      </c>
      <c r="D156" s="6" t="s">
        <v>15</v>
      </c>
      <c r="E156" s="11" t="s">
        <v>27</v>
      </c>
      <c r="F156" s="11">
        <v>0</v>
      </c>
      <c r="G156" s="12" t="s">
        <v>150</v>
      </c>
      <c r="H156" s="13">
        <v>31947</v>
      </c>
      <c r="I156" s="10">
        <f ca="1">YEARFRAC(H156,TODAY())</f>
        <v>30.108333333333334</v>
      </c>
      <c r="J156" s="13">
        <v>42565</v>
      </c>
      <c r="K156" s="10">
        <f ca="1">YEARFRAC(J156,TODAY())</f>
        <v>1.038888888888889</v>
      </c>
      <c r="L156" s="13">
        <v>42921</v>
      </c>
      <c r="M156" s="10">
        <f ca="1">YEARFRAC(L156,TODAY())</f>
        <v>6.3888888888888884E-2</v>
      </c>
      <c r="N156" s="11" t="s">
        <v>18</v>
      </c>
    </row>
    <row r="157" spans="1:14" x14ac:dyDescent="0.25">
      <c r="A157" s="6">
        <v>156</v>
      </c>
      <c r="B157" s="17"/>
      <c r="C157" s="18" t="s">
        <v>187</v>
      </c>
      <c r="D157" s="6" t="s">
        <v>15</v>
      </c>
      <c r="E157" s="11" t="s">
        <v>27</v>
      </c>
      <c r="F157" s="11">
        <v>1</v>
      </c>
      <c r="G157" s="12" t="s">
        <v>150</v>
      </c>
      <c r="H157" s="19">
        <v>30562</v>
      </c>
      <c r="I157" s="20">
        <f ca="1">YEARFRAC(H157,TODAY())</f>
        <v>33.902777777777779</v>
      </c>
      <c r="J157" s="19">
        <v>42942</v>
      </c>
      <c r="K157" s="20">
        <f ca="1">YEARFRAC(J157,TODAY())</f>
        <v>5.5555555555555558E-3</v>
      </c>
      <c r="L157" s="19">
        <v>42942</v>
      </c>
      <c r="M157" s="20">
        <f ca="1">YEARFRAC(L157,TODAY())</f>
        <v>5.5555555555555558E-3</v>
      </c>
      <c r="N157" s="11" t="s">
        <v>18</v>
      </c>
    </row>
    <row r="158" spans="1:14" x14ac:dyDescent="0.25">
      <c r="A158" s="6">
        <v>157</v>
      </c>
      <c r="B158" s="7">
        <v>6600004</v>
      </c>
      <c r="C158" s="6" t="s">
        <v>188</v>
      </c>
      <c r="D158" s="6" t="s">
        <v>15</v>
      </c>
      <c r="E158" s="6" t="s">
        <v>189</v>
      </c>
      <c r="F158" s="6"/>
      <c r="G158" s="8" t="s">
        <v>150</v>
      </c>
      <c r="H158" s="9">
        <v>28984</v>
      </c>
      <c r="I158" s="10">
        <f t="shared" ca="1" si="9"/>
        <v>38.219444444444441</v>
      </c>
      <c r="J158" s="9">
        <v>42186</v>
      </c>
      <c r="K158" s="10">
        <f t="shared" ca="1" si="10"/>
        <v>2.0750000000000002</v>
      </c>
      <c r="L158" s="9">
        <v>42186</v>
      </c>
      <c r="M158" s="10">
        <f t="shared" ca="1" si="11"/>
        <v>2.0750000000000002</v>
      </c>
      <c r="N158" s="6" t="s">
        <v>18</v>
      </c>
    </row>
    <row r="159" spans="1:14" x14ac:dyDescent="0.25">
      <c r="A159" s="6">
        <v>158</v>
      </c>
      <c r="B159" s="7">
        <v>6615874</v>
      </c>
      <c r="C159" s="11" t="s">
        <v>190</v>
      </c>
      <c r="D159" s="11" t="s">
        <v>15</v>
      </c>
      <c r="E159" s="11" t="s">
        <v>189</v>
      </c>
      <c r="F159" s="11"/>
      <c r="G159" s="12" t="s">
        <v>150</v>
      </c>
      <c r="H159" s="13">
        <v>31565</v>
      </c>
      <c r="I159" s="14">
        <f t="shared" ca="1" si="9"/>
        <v>31.155555555555555</v>
      </c>
      <c r="J159" s="13">
        <v>42899</v>
      </c>
      <c r="K159" s="14">
        <f t="shared" ca="1" si="10"/>
        <v>0.125</v>
      </c>
      <c r="L159" s="13">
        <v>42899</v>
      </c>
      <c r="M159" s="14">
        <f t="shared" ca="1" si="11"/>
        <v>0.125</v>
      </c>
      <c r="N159" s="11" t="s">
        <v>40</v>
      </c>
    </row>
    <row r="160" spans="1:14" x14ac:dyDescent="0.25">
      <c r="A160" s="6">
        <v>159</v>
      </c>
      <c r="B160" s="7">
        <v>6615875</v>
      </c>
      <c r="C160" s="11" t="s">
        <v>191</v>
      </c>
      <c r="D160" s="11" t="s">
        <v>15</v>
      </c>
      <c r="E160" s="11" t="s">
        <v>189</v>
      </c>
      <c r="F160" s="11"/>
      <c r="G160" s="12" t="s">
        <v>150</v>
      </c>
      <c r="H160" s="13">
        <v>32124</v>
      </c>
      <c r="I160" s="14">
        <f t="shared" ca="1" si="9"/>
        <v>29.625</v>
      </c>
      <c r="J160" s="13">
        <v>42892</v>
      </c>
      <c r="K160" s="14">
        <f t="shared" ca="1" si="10"/>
        <v>0.14444444444444443</v>
      </c>
      <c r="L160" s="13">
        <v>42892</v>
      </c>
      <c r="M160" s="14">
        <f t="shared" ca="1" si="11"/>
        <v>0.14444444444444443</v>
      </c>
      <c r="N160" s="11" t="s">
        <v>98</v>
      </c>
    </row>
    <row r="161" spans="1:14" x14ac:dyDescent="0.25">
      <c r="A161" s="6">
        <v>160</v>
      </c>
      <c r="B161" s="7">
        <v>6615877</v>
      </c>
      <c r="C161" s="11" t="s">
        <v>192</v>
      </c>
      <c r="D161" s="11" t="s">
        <v>15</v>
      </c>
      <c r="E161" s="11" t="s">
        <v>189</v>
      </c>
      <c r="F161" s="11"/>
      <c r="G161" s="12" t="s">
        <v>150</v>
      </c>
      <c r="H161" s="13">
        <v>32759</v>
      </c>
      <c r="I161" s="14">
        <f t="shared" ca="1" si="9"/>
        <v>27.888888888888889</v>
      </c>
      <c r="J161" s="13">
        <v>42887</v>
      </c>
      <c r="K161" s="14">
        <f t="shared" ca="1" si="10"/>
        <v>0.15833333333333333</v>
      </c>
      <c r="L161" s="13">
        <v>42887</v>
      </c>
      <c r="M161" s="14">
        <f t="shared" ca="1" si="11"/>
        <v>0.15833333333333333</v>
      </c>
      <c r="N161" s="11" t="s">
        <v>40</v>
      </c>
    </row>
    <row r="162" spans="1:14" x14ac:dyDescent="0.25">
      <c r="A162" s="6">
        <v>161</v>
      </c>
      <c r="B162" s="17"/>
      <c r="C162" s="18" t="s">
        <v>193</v>
      </c>
      <c r="D162" s="11" t="s">
        <v>15</v>
      </c>
      <c r="E162" s="18" t="s">
        <v>55</v>
      </c>
      <c r="F162" s="18"/>
      <c r="G162" s="12" t="s">
        <v>150</v>
      </c>
      <c r="H162" s="19">
        <v>28357</v>
      </c>
      <c r="I162" s="20">
        <f ca="1">YEARFRAC(H162,TODAY())</f>
        <v>39.93888888888889</v>
      </c>
      <c r="J162" s="19">
        <v>42931</v>
      </c>
      <c r="K162" s="20">
        <f ca="1">YEARFRAC(J162,TODAY())</f>
        <v>3.6111111111111108E-2</v>
      </c>
      <c r="L162" s="19">
        <v>42931</v>
      </c>
      <c r="M162" s="20">
        <f ca="1">YEARFRAC(L162,TODAY())</f>
        <v>3.6111111111111108E-2</v>
      </c>
      <c r="N162" s="18"/>
    </row>
    <row r="163" spans="1:14" x14ac:dyDescent="0.25">
      <c r="A163" s="6">
        <v>162</v>
      </c>
      <c r="B163" s="17"/>
      <c r="C163" s="18" t="s">
        <v>194</v>
      </c>
      <c r="D163" s="11" t="s">
        <v>15</v>
      </c>
      <c r="E163" s="18" t="s">
        <v>55</v>
      </c>
      <c r="F163" s="18"/>
      <c r="G163" s="12" t="s">
        <v>150</v>
      </c>
      <c r="H163" s="19">
        <v>31254</v>
      </c>
      <c r="I163" s="20">
        <f ca="1">YEARFRAC(H163,TODAY())</f>
        <v>32.005555555555553</v>
      </c>
      <c r="J163" s="19">
        <v>42935</v>
      </c>
      <c r="K163" s="20">
        <f ca="1">YEARFRAC(J163,TODAY())</f>
        <v>2.5000000000000001E-2</v>
      </c>
      <c r="L163" s="19">
        <v>42935</v>
      </c>
      <c r="M163" s="20">
        <f ca="1">YEARFRAC(L163,TODAY())</f>
        <v>2.5000000000000001E-2</v>
      </c>
      <c r="N163" s="18"/>
    </row>
    <row r="164" spans="1:14" x14ac:dyDescent="0.25">
      <c r="A164" s="6">
        <v>163</v>
      </c>
      <c r="B164" s="7">
        <v>1001082</v>
      </c>
      <c r="C164" s="6" t="s">
        <v>195</v>
      </c>
      <c r="D164" s="6" t="s">
        <v>15</v>
      </c>
      <c r="E164" s="6" t="s">
        <v>57</v>
      </c>
      <c r="F164" s="6">
        <v>6000</v>
      </c>
      <c r="G164" s="8" t="s">
        <v>150</v>
      </c>
      <c r="H164" s="9">
        <v>29228</v>
      </c>
      <c r="I164" s="10">
        <f t="shared" ca="1" si="9"/>
        <v>37.555555555555557</v>
      </c>
      <c r="J164" s="9">
        <v>39630</v>
      </c>
      <c r="K164" s="10">
        <f t="shared" ca="1" si="10"/>
        <v>9.0749999999999993</v>
      </c>
      <c r="L164" s="9">
        <v>39630</v>
      </c>
      <c r="M164" s="10">
        <f t="shared" ca="1" si="11"/>
        <v>9.0749999999999993</v>
      </c>
      <c r="N164" s="6" t="s">
        <v>40</v>
      </c>
    </row>
    <row r="165" spans="1:14" x14ac:dyDescent="0.25">
      <c r="A165" s="6">
        <v>164</v>
      </c>
      <c r="B165" s="7">
        <v>6615693</v>
      </c>
      <c r="C165" s="6" t="s">
        <v>196</v>
      </c>
      <c r="D165" s="6" t="s">
        <v>23</v>
      </c>
      <c r="E165" s="11" t="s">
        <v>57</v>
      </c>
      <c r="F165" s="11">
        <v>0</v>
      </c>
      <c r="G165" s="12" t="s">
        <v>150</v>
      </c>
      <c r="H165" s="13">
        <v>28894</v>
      </c>
      <c r="I165" s="10">
        <f t="shared" ca="1" si="9"/>
        <v>38.472222222222221</v>
      </c>
      <c r="J165" s="13">
        <v>42552</v>
      </c>
      <c r="K165" s="10">
        <f t="shared" ca="1" si="10"/>
        <v>1.075</v>
      </c>
      <c r="L165" s="13">
        <v>42552</v>
      </c>
      <c r="M165" s="10">
        <f t="shared" ca="1" si="11"/>
        <v>1.075</v>
      </c>
      <c r="N165" s="11" t="s">
        <v>40</v>
      </c>
    </row>
    <row r="166" spans="1:14" x14ac:dyDescent="0.25">
      <c r="A166" s="6">
        <v>165</v>
      </c>
      <c r="B166" s="7">
        <v>6615714</v>
      </c>
      <c r="C166" s="6" t="s">
        <v>197</v>
      </c>
      <c r="D166" s="6" t="s">
        <v>15</v>
      </c>
      <c r="E166" s="11" t="s">
        <v>57</v>
      </c>
      <c r="F166" s="11">
        <v>0</v>
      </c>
      <c r="G166" s="12" t="s">
        <v>150</v>
      </c>
      <c r="H166" s="13">
        <v>31145</v>
      </c>
      <c r="I166" s="10">
        <f t="shared" ca="1" si="9"/>
        <v>32.305555555555557</v>
      </c>
      <c r="J166" s="13">
        <v>42572</v>
      </c>
      <c r="K166" s="10">
        <f t="shared" ca="1" si="10"/>
        <v>1.0194444444444444</v>
      </c>
      <c r="L166" s="13">
        <v>42572</v>
      </c>
      <c r="M166" s="10">
        <f t="shared" ca="1" si="11"/>
        <v>1.0194444444444444</v>
      </c>
      <c r="N166" s="11" t="s">
        <v>40</v>
      </c>
    </row>
    <row r="167" spans="1:14" x14ac:dyDescent="0.25">
      <c r="A167" s="6">
        <v>166</v>
      </c>
      <c r="B167" s="7">
        <v>6615727</v>
      </c>
      <c r="C167" s="6" t="s">
        <v>198</v>
      </c>
      <c r="D167" s="6" t="s">
        <v>23</v>
      </c>
      <c r="E167" s="11" t="s">
        <v>57</v>
      </c>
      <c r="F167" s="11">
        <v>0</v>
      </c>
      <c r="G167" s="12" t="s">
        <v>150</v>
      </c>
      <c r="H167" s="13">
        <v>31329</v>
      </c>
      <c r="I167" s="10">
        <f t="shared" ca="1" si="9"/>
        <v>31.802777777777777</v>
      </c>
      <c r="J167" s="13">
        <v>42579</v>
      </c>
      <c r="K167" s="10">
        <f t="shared" ca="1" si="10"/>
        <v>1</v>
      </c>
      <c r="L167" s="13">
        <v>42579</v>
      </c>
      <c r="M167" s="10">
        <f t="shared" ca="1" si="11"/>
        <v>1</v>
      </c>
      <c r="N167" s="11" t="s">
        <v>40</v>
      </c>
    </row>
    <row r="168" spans="1:14" x14ac:dyDescent="0.25">
      <c r="A168" s="6">
        <v>167</v>
      </c>
      <c r="B168" s="15">
        <v>6610129</v>
      </c>
      <c r="C168" s="6" t="s">
        <v>199</v>
      </c>
      <c r="D168" s="6" t="s">
        <v>23</v>
      </c>
      <c r="E168" s="11" t="s">
        <v>57</v>
      </c>
      <c r="F168" s="11">
        <v>0</v>
      </c>
      <c r="G168" s="12" t="s">
        <v>150</v>
      </c>
      <c r="H168" s="13">
        <v>29158</v>
      </c>
      <c r="I168" s="10">
        <f t="shared" ca="1" si="9"/>
        <v>37.744444444444447</v>
      </c>
      <c r="J168" s="13">
        <v>42552</v>
      </c>
      <c r="K168" s="10">
        <f t="shared" ca="1" si="10"/>
        <v>1.075</v>
      </c>
      <c r="L168" s="13">
        <v>42552</v>
      </c>
      <c r="M168" s="10">
        <f t="shared" ca="1" si="11"/>
        <v>1.075</v>
      </c>
      <c r="N168" s="11" t="s">
        <v>40</v>
      </c>
    </row>
    <row r="169" spans="1:14" x14ac:dyDescent="0.25">
      <c r="A169" s="6">
        <v>168</v>
      </c>
      <c r="B169" s="15">
        <v>6615737</v>
      </c>
      <c r="C169" s="6" t="s">
        <v>200</v>
      </c>
      <c r="D169" s="6" t="s">
        <v>15</v>
      </c>
      <c r="E169" s="11" t="s">
        <v>57</v>
      </c>
      <c r="F169" s="11">
        <v>0</v>
      </c>
      <c r="G169" s="12" t="s">
        <v>150</v>
      </c>
      <c r="H169" s="13">
        <v>30482</v>
      </c>
      <c r="I169" s="10">
        <f t="shared" ca="1" si="9"/>
        <v>34.119444444444447</v>
      </c>
      <c r="J169" s="13">
        <v>42592</v>
      </c>
      <c r="K169" s="10">
        <f t="shared" ca="1" si="10"/>
        <v>0.96666666666666667</v>
      </c>
      <c r="L169" s="13">
        <v>42592</v>
      </c>
      <c r="M169" s="10">
        <f t="shared" ca="1" si="11"/>
        <v>0.96666666666666667</v>
      </c>
      <c r="N169" s="11" t="s">
        <v>40</v>
      </c>
    </row>
    <row r="170" spans="1:14" x14ac:dyDescent="0.25">
      <c r="A170" s="6">
        <v>169</v>
      </c>
      <c r="B170" s="17"/>
      <c r="C170" s="18" t="s">
        <v>201</v>
      </c>
      <c r="D170" s="11" t="s">
        <v>15</v>
      </c>
      <c r="E170" s="18" t="s">
        <v>55</v>
      </c>
      <c r="F170" s="18"/>
      <c r="G170" s="12" t="s">
        <v>150</v>
      </c>
      <c r="H170" s="19">
        <v>32696</v>
      </c>
      <c r="I170" s="20">
        <f ca="1">YEARFRAC(H170,TODAY())</f>
        <v>28.058333333333334</v>
      </c>
      <c r="J170" s="19">
        <v>42933</v>
      </c>
      <c r="K170" s="20">
        <f ca="1">YEARFRAC(J170,TODAY())</f>
        <v>3.0555555555555555E-2</v>
      </c>
      <c r="L170" s="19">
        <v>42933</v>
      </c>
      <c r="M170" s="20">
        <f ca="1">YEARFRAC(L170,TODAY())</f>
        <v>3.0555555555555555E-2</v>
      </c>
      <c r="N170" s="18"/>
    </row>
    <row r="171" spans="1:14" x14ac:dyDescent="0.25">
      <c r="A171" s="6">
        <v>170</v>
      </c>
      <c r="B171" s="7">
        <v>1001077</v>
      </c>
      <c r="C171" s="6" t="s">
        <v>202</v>
      </c>
      <c r="D171" s="6" t="s">
        <v>15</v>
      </c>
      <c r="E171" s="6" t="s">
        <v>16</v>
      </c>
      <c r="F171" s="6">
        <v>11000</v>
      </c>
      <c r="G171" s="8" t="s">
        <v>203</v>
      </c>
      <c r="H171" s="9">
        <v>24700</v>
      </c>
      <c r="I171" s="10">
        <f t="shared" ca="1" si="9"/>
        <v>49.95</v>
      </c>
      <c r="J171" s="9">
        <v>39295</v>
      </c>
      <c r="K171" s="10">
        <f t="shared" ca="1" si="10"/>
        <v>9.9916666666666671</v>
      </c>
      <c r="L171" s="9">
        <v>39295</v>
      </c>
      <c r="M171" s="10">
        <f t="shared" ca="1" si="11"/>
        <v>9.9916666666666671</v>
      </c>
      <c r="N171" s="6" t="s">
        <v>18</v>
      </c>
    </row>
    <row r="172" spans="1:14" x14ac:dyDescent="0.25">
      <c r="A172" s="6">
        <v>171</v>
      </c>
      <c r="B172" s="7">
        <v>1000612</v>
      </c>
      <c r="C172" s="6" t="s">
        <v>204</v>
      </c>
      <c r="D172" s="6" t="s">
        <v>15</v>
      </c>
      <c r="E172" s="6" t="s">
        <v>16</v>
      </c>
      <c r="F172" s="6">
        <v>11000</v>
      </c>
      <c r="G172" s="8" t="s">
        <v>203</v>
      </c>
      <c r="H172" s="9">
        <v>23670</v>
      </c>
      <c r="I172" s="10">
        <f t="shared" ca="1" si="9"/>
        <v>52.772222222222226</v>
      </c>
      <c r="J172" s="9">
        <v>35048</v>
      </c>
      <c r="K172" s="10">
        <f t="shared" ca="1" si="10"/>
        <v>21.619444444444444</v>
      </c>
      <c r="L172" s="9">
        <v>41016</v>
      </c>
      <c r="M172" s="10">
        <f t="shared" ca="1" si="11"/>
        <v>5.2805555555555559</v>
      </c>
      <c r="N172" s="6" t="s">
        <v>18</v>
      </c>
    </row>
    <row r="173" spans="1:14" x14ac:dyDescent="0.25">
      <c r="A173" s="6">
        <v>172</v>
      </c>
      <c r="B173" s="7">
        <v>1000421</v>
      </c>
      <c r="C173" s="6" t="s">
        <v>205</v>
      </c>
      <c r="D173" s="6" t="s">
        <v>23</v>
      </c>
      <c r="E173" s="6" t="s">
        <v>25</v>
      </c>
      <c r="F173" s="6">
        <v>10000</v>
      </c>
      <c r="G173" s="8" t="s">
        <v>203</v>
      </c>
      <c r="H173" s="9">
        <v>24752</v>
      </c>
      <c r="I173" s="10">
        <f t="shared" ca="1" si="9"/>
        <v>49.80833333333333</v>
      </c>
      <c r="J173" s="9">
        <v>32715</v>
      </c>
      <c r="K173" s="10">
        <f t="shared" ca="1" si="10"/>
        <v>28.005555555555556</v>
      </c>
      <c r="L173" s="9">
        <v>38718</v>
      </c>
      <c r="M173" s="10">
        <f t="shared" ca="1" si="11"/>
        <v>11.574999999999999</v>
      </c>
      <c r="N173" s="6" t="s">
        <v>40</v>
      </c>
    </row>
    <row r="174" spans="1:14" x14ac:dyDescent="0.25">
      <c r="A174" s="6">
        <v>173</v>
      </c>
      <c r="B174" s="7">
        <v>1000613</v>
      </c>
      <c r="C174" s="6" t="s">
        <v>206</v>
      </c>
      <c r="D174" s="6" t="s">
        <v>15</v>
      </c>
      <c r="E174" s="6" t="s">
        <v>25</v>
      </c>
      <c r="F174" s="6">
        <v>10000</v>
      </c>
      <c r="G174" s="8" t="s">
        <v>203</v>
      </c>
      <c r="H174" s="9">
        <v>24368</v>
      </c>
      <c r="I174" s="10">
        <f t="shared" ca="1" si="9"/>
        <v>50.861111111111114</v>
      </c>
      <c r="J174" s="9">
        <v>35060</v>
      </c>
      <c r="K174" s="10">
        <f t="shared" ca="1" si="10"/>
        <v>21.586111111111112</v>
      </c>
      <c r="L174" s="9">
        <v>38718</v>
      </c>
      <c r="M174" s="10">
        <f t="shared" ca="1" si="11"/>
        <v>11.574999999999999</v>
      </c>
      <c r="N174" s="6" t="s">
        <v>18</v>
      </c>
    </row>
    <row r="175" spans="1:14" x14ac:dyDescent="0.25">
      <c r="A175" s="6">
        <v>174</v>
      </c>
      <c r="B175" s="7">
        <v>1000803</v>
      </c>
      <c r="C175" s="6" t="s">
        <v>207</v>
      </c>
      <c r="D175" s="6" t="s">
        <v>15</v>
      </c>
      <c r="E175" s="6" t="s">
        <v>25</v>
      </c>
      <c r="F175" s="6">
        <v>10000</v>
      </c>
      <c r="G175" s="8" t="s">
        <v>203</v>
      </c>
      <c r="H175" s="9">
        <v>26268</v>
      </c>
      <c r="I175" s="10">
        <f t="shared" ca="1" si="9"/>
        <v>45.658333333333331</v>
      </c>
      <c r="J175" s="9">
        <v>36668</v>
      </c>
      <c r="K175" s="10">
        <f t="shared" ca="1" si="10"/>
        <v>17.183333333333334</v>
      </c>
      <c r="L175" s="9">
        <v>39927</v>
      </c>
      <c r="M175" s="10">
        <f t="shared" ca="1" si="11"/>
        <v>8.2611111111111111</v>
      </c>
      <c r="N175" s="6" t="s">
        <v>18</v>
      </c>
    </row>
    <row r="176" spans="1:14" x14ac:dyDescent="0.25">
      <c r="A176" s="6">
        <v>175</v>
      </c>
      <c r="B176" s="7">
        <v>1000781</v>
      </c>
      <c r="C176" s="6" t="s">
        <v>208</v>
      </c>
      <c r="D176" s="6" t="s">
        <v>15</v>
      </c>
      <c r="E176" s="6" t="s">
        <v>25</v>
      </c>
      <c r="F176" s="6">
        <v>10000</v>
      </c>
      <c r="G176" s="8" t="s">
        <v>203</v>
      </c>
      <c r="H176" s="9">
        <v>28067</v>
      </c>
      <c r="I176" s="10">
        <f t="shared" ca="1" si="9"/>
        <v>40.736111111111114</v>
      </c>
      <c r="J176" s="9">
        <v>36558</v>
      </c>
      <c r="K176" s="10">
        <f t="shared" ca="1" si="10"/>
        <v>17.488888888888887</v>
      </c>
      <c r="L176" s="9">
        <v>42506</v>
      </c>
      <c r="M176" s="10">
        <f t="shared" ca="1" si="11"/>
        <v>1.2</v>
      </c>
      <c r="N176" s="6" t="s">
        <v>18</v>
      </c>
    </row>
    <row r="177" spans="1:14" x14ac:dyDescent="0.25">
      <c r="A177" s="6">
        <v>176</v>
      </c>
      <c r="B177" s="7">
        <v>1001307</v>
      </c>
      <c r="C177" s="6" t="s">
        <v>209</v>
      </c>
      <c r="D177" s="6" t="s">
        <v>15</v>
      </c>
      <c r="E177" s="6" t="s">
        <v>25</v>
      </c>
      <c r="F177" s="6"/>
      <c r="G177" s="8" t="s">
        <v>203</v>
      </c>
      <c r="H177" s="9">
        <v>28510</v>
      </c>
      <c r="I177" s="10">
        <f ca="1">YEARFRAC(H177,TODAY())</f>
        <v>39.522222222222226</v>
      </c>
      <c r="J177" s="9">
        <v>41820</v>
      </c>
      <c r="K177" s="10">
        <f ca="1">YEARFRAC(J177,TODAY())</f>
        <v>3.0777777777777779</v>
      </c>
      <c r="L177" s="9">
        <v>42926</v>
      </c>
      <c r="M177" s="10">
        <f ca="1">YEARFRAC(L177,TODAY())</f>
        <v>0.05</v>
      </c>
      <c r="N177" s="6" t="s">
        <v>18</v>
      </c>
    </row>
    <row r="178" spans="1:14" x14ac:dyDescent="0.25">
      <c r="A178" s="6">
        <v>177</v>
      </c>
      <c r="B178" s="7">
        <v>1000008</v>
      </c>
      <c r="C178" s="6" t="s">
        <v>210</v>
      </c>
      <c r="D178" s="6" t="s">
        <v>15</v>
      </c>
      <c r="E178" s="6" t="s">
        <v>25</v>
      </c>
      <c r="F178" s="6"/>
      <c r="G178" s="8" t="s">
        <v>203</v>
      </c>
      <c r="H178" s="9">
        <v>28515</v>
      </c>
      <c r="I178" s="10">
        <f ca="1">YEARFRAC(H178,TODAY())</f>
        <v>39.508333333333333</v>
      </c>
      <c r="J178" s="9">
        <v>41913</v>
      </c>
      <c r="K178" s="10">
        <f ca="1">YEARFRAC(J178,TODAY())</f>
        <v>2.8250000000000002</v>
      </c>
      <c r="L178" s="9">
        <v>42926</v>
      </c>
      <c r="M178" s="10">
        <f ca="1">YEARFRAC(L178,TODAY())</f>
        <v>0.05</v>
      </c>
      <c r="N178" s="6" t="s">
        <v>18</v>
      </c>
    </row>
    <row r="179" spans="1:14" x14ac:dyDescent="0.25">
      <c r="A179" s="6">
        <v>178</v>
      </c>
      <c r="B179" s="7">
        <v>1000890</v>
      </c>
      <c r="C179" s="6" t="s">
        <v>211</v>
      </c>
      <c r="D179" s="6" t="s">
        <v>15</v>
      </c>
      <c r="E179" s="6" t="s">
        <v>27</v>
      </c>
      <c r="F179" s="6"/>
      <c r="G179" s="8" t="s">
        <v>203</v>
      </c>
      <c r="H179" s="9">
        <v>28433</v>
      </c>
      <c r="I179" s="10">
        <f t="shared" ca="1" si="9"/>
        <v>39.733333333333334</v>
      </c>
      <c r="J179" s="9">
        <v>37145</v>
      </c>
      <c r="K179" s="10">
        <f t="shared" ca="1" si="10"/>
        <v>15.880555555555556</v>
      </c>
      <c r="L179" s="9">
        <v>40660</v>
      </c>
      <c r="M179" s="10">
        <f t="shared" ca="1" si="11"/>
        <v>6.2527777777777782</v>
      </c>
      <c r="N179" s="11" t="s">
        <v>18</v>
      </c>
    </row>
    <row r="180" spans="1:14" x14ac:dyDescent="0.25">
      <c r="A180" s="6">
        <v>179</v>
      </c>
      <c r="B180" s="7">
        <v>1000946</v>
      </c>
      <c r="C180" s="6" t="s">
        <v>212</v>
      </c>
      <c r="D180" s="6" t="s">
        <v>15</v>
      </c>
      <c r="E180" s="6" t="s">
        <v>27</v>
      </c>
      <c r="F180" s="6"/>
      <c r="G180" s="8" t="s">
        <v>203</v>
      </c>
      <c r="H180" s="9">
        <v>27599</v>
      </c>
      <c r="I180" s="10">
        <f t="shared" ca="1" si="9"/>
        <v>42.011111111111113</v>
      </c>
      <c r="J180" s="9">
        <v>37690</v>
      </c>
      <c r="K180" s="10">
        <f t="shared" ca="1" si="10"/>
        <v>14.383333333333333</v>
      </c>
      <c r="L180" s="9">
        <v>41821</v>
      </c>
      <c r="M180" s="10">
        <f t="shared" ca="1" si="11"/>
        <v>3.0750000000000002</v>
      </c>
      <c r="N180" s="6" t="s">
        <v>18</v>
      </c>
    </row>
    <row r="181" spans="1:14" x14ac:dyDescent="0.25">
      <c r="A181" s="6">
        <v>180</v>
      </c>
      <c r="B181" s="7">
        <v>1000668</v>
      </c>
      <c r="C181" s="6" t="s">
        <v>213</v>
      </c>
      <c r="D181" s="6" t="s">
        <v>23</v>
      </c>
      <c r="E181" s="6" t="s">
        <v>27</v>
      </c>
      <c r="F181" s="6"/>
      <c r="G181" s="8" t="s">
        <v>203</v>
      </c>
      <c r="H181" s="9">
        <v>28066</v>
      </c>
      <c r="I181" s="10">
        <f t="shared" ca="1" si="9"/>
        <v>40.738888888888887</v>
      </c>
      <c r="J181" s="9">
        <v>35676</v>
      </c>
      <c r="K181" s="10">
        <f t="shared" ca="1" si="10"/>
        <v>19.902777777777779</v>
      </c>
      <c r="L181" s="9">
        <v>39901</v>
      </c>
      <c r="M181" s="10">
        <f t="shared" ca="1" si="11"/>
        <v>8.3305555555555557</v>
      </c>
      <c r="N181" s="6" t="s">
        <v>18</v>
      </c>
    </row>
    <row r="182" spans="1:14" x14ac:dyDescent="0.25">
      <c r="A182" s="6">
        <v>181</v>
      </c>
      <c r="B182" s="7">
        <v>1000981</v>
      </c>
      <c r="C182" s="6" t="s">
        <v>214</v>
      </c>
      <c r="D182" s="6" t="s">
        <v>23</v>
      </c>
      <c r="E182" s="6" t="s">
        <v>27</v>
      </c>
      <c r="F182" s="6"/>
      <c r="G182" s="8" t="s">
        <v>203</v>
      </c>
      <c r="H182" s="9">
        <v>27832</v>
      </c>
      <c r="I182" s="10">
        <f t="shared" ca="1" si="9"/>
        <v>41.375</v>
      </c>
      <c r="J182" s="9">
        <v>37950</v>
      </c>
      <c r="K182" s="10">
        <f t="shared" ca="1" si="10"/>
        <v>13.675000000000001</v>
      </c>
      <c r="L182" s="9">
        <v>37950</v>
      </c>
      <c r="M182" s="10">
        <f t="shared" ca="1" si="11"/>
        <v>13.675000000000001</v>
      </c>
      <c r="N182" s="6" t="s">
        <v>40</v>
      </c>
    </row>
    <row r="183" spans="1:14" x14ac:dyDescent="0.25">
      <c r="A183" s="6">
        <v>182</v>
      </c>
      <c r="B183" s="7">
        <v>1001007</v>
      </c>
      <c r="C183" s="6" t="s">
        <v>215</v>
      </c>
      <c r="D183" s="6" t="s">
        <v>15</v>
      </c>
      <c r="E183" s="6" t="s">
        <v>27</v>
      </c>
      <c r="F183" s="6"/>
      <c r="G183" s="8" t="s">
        <v>203</v>
      </c>
      <c r="H183" s="9">
        <v>27976</v>
      </c>
      <c r="I183" s="10">
        <f t="shared" ca="1" si="9"/>
        <v>40.983333333333334</v>
      </c>
      <c r="J183" s="9">
        <v>38306</v>
      </c>
      <c r="K183" s="10">
        <f t="shared" ca="1" si="10"/>
        <v>12.702777777777778</v>
      </c>
      <c r="L183" s="9">
        <v>42523</v>
      </c>
      <c r="M183" s="10">
        <f t="shared" ca="1" si="11"/>
        <v>1.1555555555555554</v>
      </c>
      <c r="N183" s="6" t="s">
        <v>18</v>
      </c>
    </row>
    <row r="184" spans="1:14" x14ac:dyDescent="0.25">
      <c r="A184" s="6">
        <v>183</v>
      </c>
      <c r="B184" s="7">
        <v>1001014</v>
      </c>
      <c r="C184" s="6" t="s">
        <v>216</v>
      </c>
      <c r="D184" s="6" t="s">
        <v>15</v>
      </c>
      <c r="E184" s="6" t="s">
        <v>27</v>
      </c>
      <c r="F184" s="6"/>
      <c r="G184" s="8" t="s">
        <v>203</v>
      </c>
      <c r="H184" s="9">
        <v>28032</v>
      </c>
      <c r="I184" s="10">
        <f t="shared" ca="1" si="9"/>
        <v>40.830555555555556</v>
      </c>
      <c r="J184" s="9">
        <v>38358</v>
      </c>
      <c r="K184" s="10">
        <f t="shared" ca="1" si="10"/>
        <v>12.561111111111112</v>
      </c>
      <c r="L184" s="9">
        <v>40662</v>
      </c>
      <c r="M184" s="10">
        <f t="shared" ca="1" si="11"/>
        <v>6.2472222222222218</v>
      </c>
      <c r="N184" s="6" t="s">
        <v>40</v>
      </c>
    </row>
    <row r="185" spans="1:14" x14ac:dyDescent="0.25">
      <c r="A185" s="6">
        <v>184</v>
      </c>
      <c r="B185" s="7">
        <v>1001033</v>
      </c>
      <c r="C185" s="6" t="s">
        <v>217</v>
      </c>
      <c r="D185" s="6" t="s">
        <v>15</v>
      </c>
      <c r="E185" s="6" t="s">
        <v>27</v>
      </c>
      <c r="F185" s="6"/>
      <c r="G185" s="8" t="s">
        <v>203</v>
      </c>
      <c r="H185" s="9">
        <v>29456</v>
      </c>
      <c r="I185" s="10">
        <f t="shared" ca="1" si="9"/>
        <v>36.930555555555557</v>
      </c>
      <c r="J185" s="9">
        <v>38904</v>
      </c>
      <c r="K185" s="10">
        <f t="shared" ca="1" si="10"/>
        <v>11.061111111111112</v>
      </c>
      <c r="L185" s="9">
        <v>38904</v>
      </c>
      <c r="M185" s="10">
        <f t="shared" ca="1" si="11"/>
        <v>11.061111111111112</v>
      </c>
      <c r="N185" s="6" t="s">
        <v>40</v>
      </c>
    </row>
    <row r="186" spans="1:14" x14ac:dyDescent="0.25">
      <c r="A186" s="6">
        <v>185</v>
      </c>
      <c r="B186" s="7">
        <v>1001140</v>
      </c>
      <c r="C186" s="6" t="s">
        <v>218</v>
      </c>
      <c r="D186" s="6" t="s">
        <v>15</v>
      </c>
      <c r="E186" s="6" t="s">
        <v>27</v>
      </c>
      <c r="F186" s="6"/>
      <c r="G186" s="8" t="s">
        <v>203</v>
      </c>
      <c r="H186" s="9">
        <v>29570</v>
      </c>
      <c r="I186" s="10">
        <f t="shared" ca="1" si="9"/>
        <v>36.619444444444447</v>
      </c>
      <c r="J186" s="9">
        <v>39976</v>
      </c>
      <c r="K186" s="10">
        <f t="shared" ca="1" si="10"/>
        <v>8.1277777777777782</v>
      </c>
      <c r="L186" s="9">
        <v>39976</v>
      </c>
      <c r="M186" s="10">
        <f t="shared" ca="1" si="11"/>
        <v>8.1277777777777782</v>
      </c>
      <c r="N186" s="6" t="s">
        <v>18</v>
      </c>
    </row>
    <row r="187" spans="1:14" x14ac:dyDescent="0.25">
      <c r="A187" s="6">
        <v>186</v>
      </c>
      <c r="B187" s="7">
        <v>1001142</v>
      </c>
      <c r="C187" s="6" t="s">
        <v>219</v>
      </c>
      <c r="D187" s="6" t="s">
        <v>15</v>
      </c>
      <c r="E187" s="6" t="s">
        <v>27</v>
      </c>
      <c r="F187" s="6"/>
      <c r="G187" s="8" t="s">
        <v>203</v>
      </c>
      <c r="H187" s="9">
        <v>28825</v>
      </c>
      <c r="I187" s="10">
        <f t="shared" ca="1" si="9"/>
        <v>38.658333333333331</v>
      </c>
      <c r="J187" s="9">
        <v>39976</v>
      </c>
      <c r="K187" s="10">
        <f t="shared" ca="1" si="10"/>
        <v>8.1277777777777782</v>
      </c>
      <c r="L187" s="9">
        <v>39976</v>
      </c>
      <c r="M187" s="10">
        <f t="shared" ca="1" si="11"/>
        <v>8.1277777777777782</v>
      </c>
      <c r="N187" s="6" t="s">
        <v>40</v>
      </c>
    </row>
    <row r="188" spans="1:14" x14ac:dyDescent="0.25">
      <c r="A188" s="6">
        <v>187</v>
      </c>
      <c r="B188" s="7">
        <v>1001222</v>
      </c>
      <c r="C188" s="6" t="s">
        <v>220</v>
      </c>
      <c r="D188" s="6" t="s">
        <v>23</v>
      </c>
      <c r="E188" s="6" t="s">
        <v>27</v>
      </c>
      <c r="F188" s="6"/>
      <c r="G188" s="8" t="s">
        <v>203</v>
      </c>
      <c r="H188" s="9">
        <v>27827</v>
      </c>
      <c r="I188" s="10">
        <f t="shared" ca="1" si="9"/>
        <v>41.388888888888886</v>
      </c>
      <c r="J188" s="9">
        <v>41018</v>
      </c>
      <c r="K188" s="10">
        <f t="shared" ca="1" si="10"/>
        <v>5.2750000000000004</v>
      </c>
      <c r="L188" s="9">
        <v>42767</v>
      </c>
      <c r="M188" s="10">
        <f t="shared" ca="1" si="11"/>
        <v>0.49166666666666664</v>
      </c>
      <c r="N188" s="6" t="s">
        <v>18</v>
      </c>
    </row>
    <row r="189" spans="1:14" x14ac:dyDescent="0.25">
      <c r="A189" s="6">
        <v>188</v>
      </c>
      <c r="B189" s="7">
        <v>1001251</v>
      </c>
      <c r="C189" s="6" t="s">
        <v>221</v>
      </c>
      <c r="D189" s="6" t="s">
        <v>23</v>
      </c>
      <c r="E189" s="6" t="s">
        <v>27</v>
      </c>
      <c r="F189" s="6"/>
      <c r="G189" s="8" t="s">
        <v>203</v>
      </c>
      <c r="H189" s="9">
        <v>29469</v>
      </c>
      <c r="I189" s="10">
        <f t="shared" ca="1" si="9"/>
        <v>36.897222222222226</v>
      </c>
      <c r="J189" s="9">
        <v>41430</v>
      </c>
      <c r="K189" s="10">
        <f t="shared" ca="1" si="10"/>
        <v>4.1472222222222221</v>
      </c>
      <c r="L189" s="9">
        <v>41430</v>
      </c>
      <c r="M189" s="10">
        <f t="shared" ca="1" si="11"/>
        <v>4.1472222222222221</v>
      </c>
      <c r="N189" s="6" t="s">
        <v>18</v>
      </c>
    </row>
    <row r="190" spans="1:14" x14ac:dyDescent="0.25">
      <c r="A190" s="6">
        <v>189</v>
      </c>
      <c r="B190" s="7">
        <v>1001270</v>
      </c>
      <c r="C190" s="6" t="s">
        <v>222</v>
      </c>
      <c r="D190" s="6" t="s">
        <v>15</v>
      </c>
      <c r="E190" s="6" t="s">
        <v>27</v>
      </c>
      <c r="F190" s="6"/>
      <c r="G190" s="8" t="s">
        <v>203</v>
      </c>
      <c r="H190" s="9">
        <v>25519</v>
      </c>
      <c r="I190" s="10">
        <f t="shared" ca="1" si="9"/>
        <v>47.711111111111109</v>
      </c>
      <c r="J190" s="9">
        <v>41456</v>
      </c>
      <c r="K190" s="10">
        <f t="shared" ca="1" si="10"/>
        <v>4.0750000000000002</v>
      </c>
      <c r="L190" s="9">
        <v>42523</v>
      </c>
      <c r="M190" s="10">
        <f t="shared" ca="1" si="11"/>
        <v>1.1555555555555554</v>
      </c>
      <c r="N190" s="6" t="s">
        <v>18</v>
      </c>
    </row>
    <row r="191" spans="1:14" x14ac:dyDescent="0.25">
      <c r="A191" s="6">
        <v>190</v>
      </c>
      <c r="B191" s="7">
        <v>1001278</v>
      </c>
      <c r="C191" s="6" t="s">
        <v>223</v>
      </c>
      <c r="D191" s="6" t="s">
        <v>23</v>
      </c>
      <c r="E191" s="6" t="s">
        <v>27</v>
      </c>
      <c r="F191" s="6"/>
      <c r="G191" s="8" t="s">
        <v>203</v>
      </c>
      <c r="H191" s="9">
        <v>24078</v>
      </c>
      <c r="I191" s="10">
        <f t="shared" ca="1" si="9"/>
        <v>51.655555555555559</v>
      </c>
      <c r="J191" s="9">
        <v>41470</v>
      </c>
      <c r="K191" s="10">
        <f t="shared" ca="1" si="10"/>
        <v>4.0361111111111114</v>
      </c>
      <c r="L191" s="9">
        <v>41470</v>
      </c>
      <c r="M191" s="10">
        <f t="shared" ca="1" si="11"/>
        <v>4.0361111111111114</v>
      </c>
      <c r="N191" s="6" t="s">
        <v>18</v>
      </c>
    </row>
    <row r="192" spans="1:14" x14ac:dyDescent="0.25">
      <c r="A192" s="6">
        <v>191</v>
      </c>
      <c r="B192" s="7">
        <v>1001281</v>
      </c>
      <c r="C192" s="6" t="s">
        <v>224</v>
      </c>
      <c r="D192" s="6" t="s">
        <v>23</v>
      </c>
      <c r="E192" s="6" t="s">
        <v>27</v>
      </c>
      <c r="F192" s="6"/>
      <c r="G192" s="8" t="s">
        <v>203</v>
      </c>
      <c r="H192" s="9">
        <v>29676</v>
      </c>
      <c r="I192" s="10">
        <f t="shared" ca="1" si="9"/>
        <v>36.327777777777776</v>
      </c>
      <c r="J192" s="9">
        <v>41477</v>
      </c>
      <c r="K192" s="10">
        <f t="shared" ca="1" si="10"/>
        <v>4.0166666666666666</v>
      </c>
      <c r="L192" s="9">
        <v>42523</v>
      </c>
      <c r="M192" s="10">
        <f t="shared" ca="1" si="11"/>
        <v>1.1555555555555554</v>
      </c>
      <c r="N192" s="6" t="s">
        <v>18</v>
      </c>
    </row>
    <row r="193" spans="1:14" x14ac:dyDescent="0.25">
      <c r="A193" s="6">
        <v>192</v>
      </c>
      <c r="B193" s="7">
        <v>1001308</v>
      </c>
      <c r="C193" s="6" t="s">
        <v>225</v>
      </c>
      <c r="D193" s="6" t="s">
        <v>15</v>
      </c>
      <c r="E193" s="6" t="s">
        <v>27</v>
      </c>
      <c r="F193" s="6"/>
      <c r="G193" s="8" t="s">
        <v>203</v>
      </c>
      <c r="H193" s="9">
        <v>26054</v>
      </c>
      <c r="I193" s="10">
        <f t="shared" ca="1" si="9"/>
        <v>46.241666666666667</v>
      </c>
      <c r="J193" s="9">
        <v>41827</v>
      </c>
      <c r="K193" s="10">
        <f t="shared" ca="1" si="10"/>
        <v>3.0583333333333331</v>
      </c>
      <c r="L193" s="9">
        <v>42767</v>
      </c>
      <c r="M193" s="10">
        <f t="shared" ca="1" si="11"/>
        <v>0.49166666666666664</v>
      </c>
      <c r="N193" s="6" t="s">
        <v>18</v>
      </c>
    </row>
    <row r="194" spans="1:14" x14ac:dyDescent="0.25">
      <c r="A194" s="6">
        <v>193</v>
      </c>
      <c r="B194" s="7">
        <v>1001285</v>
      </c>
      <c r="C194" s="6" t="s">
        <v>226</v>
      </c>
      <c r="D194" s="6" t="s">
        <v>15</v>
      </c>
      <c r="E194" s="6" t="s">
        <v>27</v>
      </c>
      <c r="F194" s="6"/>
      <c r="G194" s="8" t="s">
        <v>203</v>
      </c>
      <c r="H194" s="9">
        <v>29179</v>
      </c>
      <c r="I194" s="10">
        <f t="shared" ca="1" si="9"/>
        <v>37.68888888888889</v>
      </c>
      <c r="J194" s="9">
        <v>41498</v>
      </c>
      <c r="K194" s="10">
        <f t="shared" ca="1" si="10"/>
        <v>3.9611111111111112</v>
      </c>
      <c r="L194" s="9">
        <v>41498</v>
      </c>
      <c r="M194" s="10">
        <f t="shared" ca="1" si="11"/>
        <v>3.9611111111111112</v>
      </c>
      <c r="N194" s="6" t="s">
        <v>18</v>
      </c>
    </row>
    <row r="195" spans="1:14" x14ac:dyDescent="0.25">
      <c r="A195" s="6">
        <v>194</v>
      </c>
      <c r="B195" s="7">
        <v>1001146</v>
      </c>
      <c r="C195" s="6" t="s">
        <v>227</v>
      </c>
      <c r="D195" s="6" t="s">
        <v>15</v>
      </c>
      <c r="E195" s="6" t="s">
        <v>27</v>
      </c>
      <c r="F195" s="6"/>
      <c r="G195" s="8" t="s">
        <v>203</v>
      </c>
      <c r="H195" s="9">
        <v>30587</v>
      </c>
      <c r="I195" s="10">
        <f t="shared" ca="1" si="9"/>
        <v>33.833333333333336</v>
      </c>
      <c r="J195" s="9">
        <v>39986</v>
      </c>
      <c r="K195" s="10">
        <f t="shared" ca="1" si="10"/>
        <v>8.1</v>
      </c>
      <c r="L195" s="9">
        <v>42199</v>
      </c>
      <c r="M195" s="10">
        <f t="shared" ca="1" si="11"/>
        <v>2.0388888888888888</v>
      </c>
      <c r="N195" s="6" t="s">
        <v>18</v>
      </c>
    </row>
    <row r="196" spans="1:14" x14ac:dyDescent="0.25">
      <c r="A196" s="6">
        <v>195</v>
      </c>
      <c r="B196" s="24">
        <v>1015573</v>
      </c>
      <c r="C196" s="6" t="s">
        <v>228</v>
      </c>
      <c r="D196" s="6" t="s">
        <v>15</v>
      </c>
      <c r="E196" s="6" t="s">
        <v>27</v>
      </c>
      <c r="F196" s="6"/>
      <c r="G196" s="8" t="s">
        <v>203</v>
      </c>
      <c r="H196" s="9">
        <v>29968</v>
      </c>
      <c r="I196" s="10">
        <f t="shared" ca="1" si="9"/>
        <v>35.530555555555559</v>
      </c>
      <c r="J196" s="9">
        <v>42199</v>
      </c>
      <c r="K196" s="10">
        <f t="shared" ca="1" si="10"/>
        <v>2.0388888888888888</v>
      </c>
      <c r="L196" s="9">
        <v>42523</v>
      </c>
      <c r="M196" s="10">
        <f t="shared" ca="1" si="11"/>
        <v>1.1555555555555554</v>
      </c>
      <c r="N196" s="6" t="s">
        <v>18</v>
      </c>
    </row>
    <row r="197" spans="1:14" x14ac:dyDescent="0.25">
      <c r="A197" s="6">
        <v>196</v>
      </c>
      <c r="B197" s="7">
        <v>1015684</v>
      </c>
      <c r="C197" s="6" t="s">
        <v>229</v>
      </c>
      <c r="D197" s="6" t="s">
        <v>23</v>
      </c>
      <c r="E197" s="6" t="s">
        <v>27</v>
      </c>
      <c r="F197" s="6"/>
      <c r="G197" s="8" t="s">
        <v>203</v>
      </c>
      <c r="H197" s="9">
        <v>32028</v>
      </c>
      <c r="I197" s="10">
        <f t="shared" ca="1" si="9"/>
        <v>29.888888888888889</v>
      </c>
      <c r="J197" s="9">
        <v>42202</v>
      </c>
      <c r="K197" s="10">
        <f t="shared" ca="1" si="10"/>
        <v>2.0305555555555554</v>
      </c>
      <c r="L197" s="9">
        <v>42509</v>
      </c>
      <c r="M197" s="10">
        <f t="shared" ca="1" si="11"/>
        <v>1.1916666666666667</v>
      </c>
      <c r="N197" s="6" t="s">
        <v>18</v>
      </c>
    </row>
    <row r="198" spans="1:14" x14ac:dyDescent="0.25">
      <c r="A198" s="6">
        <v>197</v>
      </c>
      <c r="B198" s="7">
        <v>1015688</v>
      </c>
      <c r="C198" s="6" t="s">
        <v>230</v>
      </c>
      <c r="D198" s="6" t="s">
        <v>15</v>
      </c>
      <c r="E198" s="6" t="s">
        <v>27</v>
      </c>
      <c r="F198" s="6"/>
      <c r="G198" s="8" t="s">
        <v>203</v>
      </c>
      <c r="H198" s="9">
        <v>28460</v>
      </c>
      <c r="I198" s="10">
        <f t="shared" ca="1" si="9"/>
        <v>39.658333333333331</v>
      </c>
      <c r="J198" s="9">
        <v>42527</v>
      </c>
      <c r="K198" s="10">
        <f t="shared" ca="1" si="10"/>
        <v>1.1444444444444444</v>
      </c>
      <c r="L198" s="9">
        <v>42527</v>
      </c>
      <c r="M198" s="10">
        <f t="shared" ca="1" si="11"/>
        <v>1.1444444444444444</v>
      </c>
      <c r="N198" s="11" t="s">
        <v>18</v>
      </c>
    </row>
    <row r="199" spans="1:14" x14ac:dyDescent="0.25">
      <c r="A199" s="6">
        <v>198</v>
      </c>
      <c r="B199" s="7">
        <v>1015720</v>
      </c>
      <c r="C199" s="6" t="s">
        <v>231</v>
      </c>
      <c r="D199" s="6" t="s">
        <v>15</v>
      </c>
      <c r="E199" s="6" t="s">
        <v>27</v>
      </c>
      <c r="F199" s="6"/>
      <c r="G199" s="8" t="s">
        <v>203</v>
      </c>
      <c r="H199" s="13">
        <v>26602</v>
      </c>
      <c r="I199" s="10">
        <f t="shared" ca="1" si="9"/>
        <v>44.744444444444447</v>
      </c>
      <c r="J199" s="13">
        <v>42572</v>
      </c>
      <c r="K199" s="10">
        <f t="shared" ca="1" si="10"/>
        <v>1.0194444444444444</v>
      </c>
      <c r="L199" s="13">
        <v>42572</v>
      </c>
      <c r="M199" s="10">
        <f t="shared" ca="1" si="11"/>
        <v>1.0194444444444444</v>
      </c>
      <c r="N199" s="11" t="s">
        <v>18</v>
      </c>
    </row>
    <row r="200" spans="1:14" x14ac:dyDescent="0.25">
      <c r="A200" s="6">
        <v>199</v>
      </c>
      <c r="B200" s="17"/>
      <c r="C200" s="18" t="s">
        <v>232</v>
      </c>
      <c r="D200" s="18" t="s">
        <v>15</v>
      </c>
      <c r="E200" s="6" t="s">
        <v>27</v>
      </c>
      <c r="F200" s="18"/>
      <c r="G200" s="8" t="s">
        <v>203</v>
      </c>
      <c r="H200" s="19">
        <v>30775</v>
      </c>
      <c r="I200" s="20">
        <f ca="1">YEARFRAC(H200,TODAY())</f>
        <v>33.319444444444443</v>
      </c>
      <c r="J200" s="19">
        <v>42926</v>
      </c>
      <c r="K200" s="20">
        <f ca="1">YEARFRAC(J200,TODAY())</f>
        <v>0.05</v>
      </c>
      <c r="L200" s="19">
        <v>42926</v>
      </c>
      <c r="M200" s="20">
        <f ca="1">YEARFRAC(L200,TODAY())</f>
        <v>0.05</v>
      </c>
      <c r="N200" s="11" t="s">
        <v>18</v>
      </c>
    </row>
    <row r="201" spans="1:14" x14ac:dyDescent="0.25">
      <c r="A201" s="6">
        <v>200</v>
      </c>
      <c r="B201" s="17"/>
      <c r="C201" s="18" t="s">
        <v>233</v>
      </c>
      <c r="D201" s="18" t="s">
        <v>15</v>
      </c>
      <c r="E201" s="6" t="s">
        <v>27</v>
      </c>
      <c r="F201" s="18"/>
      <c r="G201" s="8" t="s">
        <v>203</v>
      </c>
      <c r="H201" s="19">
        <v>28357</v>
      </c>
      <c r="I201" s="20">
        <f ca="1">YEARFRAC(H201,TODAY())</f>
        <v>39.93888888888889</v>
      </c>
      <c r="J201" s="19">
        <v>42930</v>
      </c>
      <c r="K201" s="20">
        <f ca="1">YEARFRAC(J201,TODAY())</f>
        <v>3.888888888888889E-2</v>
      </c>
      <c r="L201" s="19">
        <v>42930</v>
      </c>
      <c r="M201" s="20">
        <f ca="1">YEARFRAC(L201,TODAY())</f>
        <v>3.888888888888889E-2</v>
      </c>
      <c r="N201" s="11" t="s">
        <v>18</v>
      </c>
    </row>
    <row r="202" spans="1:14" x14ac:dyDescent="0.25">
      <c r="A202" s="6">
        <v>201</v>
      </c>
      <c r="B202" s="17"/>
      <c r="C202" s="18" t="s">
        <v>234</v>
      </c>
      <c r="D202" s="18" t="s">
        <v>15</v>
      </c>
      <c r="E202" s="6" t="s">
        <v>27</v>
      </c>
      <c r="F202" s="18"/>
      <c r="G202" s="8" t="s">
        <v>203</v>
      </c>
      <c r="H202" s="19">
        <v>28189</v>
      </c>
      <c r="I202" s="20">
        <f ca="1">YEARFRAC(H202,TODAY())</f>
        <v>40.397222222222226</v>
      </c>
      <c r="J202" s="19">
        <v>42933</v>
      </c>
      <c r="K202" s="20">
        <f ca="1">YEARFRAC(J202,TODAY())</f>
        <v>3.0555555555555555E-2</v>
      </c>
      <c r="L202" s="19">
        <v>42933</v>
      </c>
      <c r="M202" s="20">
        <f ca="1">YEARFRAC(L202,TODAY())</f>
        <v>3.0555555555555555E-2</v>
      </c>
      <c r="N202" s="11" t="s">
        <v>18</v>
      </c>
    </row>
    <row r="203" spans="1:14" x14ac:dyDescent="0.25">
      <c r="A203" s="6">
        <v>202</v>
      </c>
      <c r="B203" s="17"/>
      <c r="C203" s="18" t="s">
        <v>235</v>
      </c>
      <c r="D203" s="18" t="s">
        <v>15</v>
      </c>
      <c r="E203" s="18" t="s">
        <v>27</v>
      </c>
      <c r="F203" s="18"/>
      <c r="G203" s="21" t="s">
        <v>203</v>
      </c>
      <c r="H203" s="19">
        <v>30522</v>
      </c>
      <c r="I203" s="20">
        <f ca="1">YEARFRAC(H203,TODAY())</f>
        <v>34.008333333333333</v>
      </c>
      <c r="J203" s="19">
        <v>42936</v>
      </c>
      <c r="K203" s="20">
        <f ca="1">YEARFRAC(J203,TODAY())</f>
        <v>2.2222222222222223E-2</v>
      </c>
      <c r="L203" s="19">
        <v>42936</v>
      </c>
      <c r="M203" s="20">
        <f ca="1">YEARFRAC(L203,TODAY())</f>
        <v>2.2222222222222223E-2</v>
      </c>
      <c r="N203" s="11" t="s">
        <v>18</v>
      </c>
    </row>
    <row r="204" spans="1:14" x14ac:dyDescent="0.25">
      <c r="A204" s="6">
        <v>203</v>
      </c>
      <c r="B204" s="7">
        <v>6615873</v>
      </c>
      <c r="C204" s="11" t="s">
        <v>236</v>
      </c>
      <c r="D204" s="11" t="s">
        <v>15</v>
      </c>
      <c r="E204" s="11" t="s">
        <v>189</v>
      </c>
      <c r="F204" s="11"/>
      <c r="G204" s="12" t="s">
        <v>203</v>
      </c>
      <c r="H204" s="13">
        <v>32000</v>
      </c>
      <c r="I204" s="10">
        <f t="shared" ca="1" si="9"/>
        <v>29.963888888888889</v>
      </c>
      <c r="J204" s="13">
        <v>42887</v>
      </c>
      <c r="K204" s="14">
        <f t="shared" ca="1" si="10"/>
        <v>0.15833333333333333</v>
      </c>
      <c r="L204" s="13">
        <v>42887</v>
      </c>
      <c r="M204" s="14">
        <f t="shared" ca="1" si="11"/>
        <v>0.15833333333333333</v>
      </c>
      <c r="N204" s="11" t="s">
        <v>40</v>
      </c>
    </row>
    <row r="205" spans="1:14" x14ac:dyDescent="0.25">
      <c r="A205" s="6">
        <v>204</v>
      </c>
      <c r="B205" s="7">
        <v>6615872</v>
      </c>
      <c r="C205" s="11" t="s">
        <v>237</v>
      </c>
      <c r="D205" s="11" t="s">
        <v>15</v>
      </c>
      <c r="E205" s="11" t="s">
        <v>189</v>
      </c>
      <c r="F205" s="11"/>
      <c r="G205" s="12" t="s">
        <v>203</v>
      </c>
      <c r="H205" s="13">
        <v>31415</v>
      </c>
      <c r="I205" s="14">
        <f t="shared" ca="1" si="9"/>
        <v>31.569444444444443</v>
      </c>
      <c r="J205" s="13">
        <v>42893</v>
      </c>
      <c r="K205" s="14">
        <f t="shared" ca="1" si="10"/>
        <v>0.14166666666666666</v>
      </c>
      <c r="L205" s="13">
        <v>42893</v>
      </c>
      <c r="M205" s="14">
        <f t="shared" ca="1" si="11"/>
        <v>0.14166666666666666</v>
      </c>
      <c r="N205" s="11" t="s">
        <v>40</v>
      </c>
    </row>
    <row r="206" spans="1:14" x14ac:dyDescent="0.25">
      <c r="A206" s="6">
        <v>205</v>
      </c>
      <c r="B206" s="17"/>
      <c r="C206" s="18" t="s">
        <v>238</v>
      </c>
      <c r="D206" s="18" t="s">
        <v>15</v>
      </c>
      <c r="E206" s="11" t="s">
        <v>189</v>
      </c>
      <c r="F206" s="11"/>
      <c r="G206" s="12" t="s">
        <v>203</v>
      </c>
      <c r="H206" s="19">
        <v>31408</v>
      </c>
      <c r="I206" s="20">
        <f ca="1">YEARFRAC(H206,TODAY())</f>
        <v>31.586111111111112</v>
      </c>
      <c r="J206" s="19">
        <v>42940</v>
      </c>
      <c r="K206" s="20">
        <f ca="1">YEARFRAC(J206,TODAY())</f>
        <v>1.1111111111111112E-2</v>
      </c>
      <c r="L206" s="19">
        <v>42940</v>
      </c>
      <c r="M206" s="20">
        <f ca="1">YEARFRAC(L206,TODAY())</f>
        <v>1.1111111111111112E-2</v>
      </c>
      <c r="N206" s="18" t="s">
        <v>40</v>
      </c>
    </row>
    <row r="207" spans="1:14" x14ac:dyDescent="0.25">
      <c r="A207" s="6">
        <v>206</v>
      </c>
      <c r="B207" s="7">
        <v>2001098</v>
      </c>
      <c r="C207" s="6" t="s">
        <v>239</v>
      </c>
      <c r="D207" s="6" t="s">
        <v>23</v>
      </c>
      <c r="E207" s="6" t="s">
        <v>57</v>
      </c>
      <c r="F207" s="6">
        <v>6000</v>
      </c>
      <c r="G207" s="8" t="s">
        <v>203</v>
      </c>
      <c r="H207" s="9">
        <v>30613</v>
      </c>
      <c r="I207" s="10">
        <f t="shared" ref="I207:I274" ca="1" si="12">YEARFRAC(H207,TODAY())</f>
        <v>33.761111111111113</v>
      </c>
      <c r="J207" s="9">
        <v>39645</v>
      </c>
      <c r="K207" s="10">
        <f t="shared" ref="K207:K274" ca="1" si="13">YEARFRAC(J207,TODAY())</f>
        <v>9.0333333333333332</v>
      </c>
      <c r="L207" s="9">
        <v>39645</v>
      </c>
      <c r="M207" s="10">
        <f t="shared" ref="M207:M274" ca="1" si="14">YEARFRAC(L207,TODAY())</f>
        <v>9.0333333333333332</v>
      </c>
      <c r="N207" s="6" t="s">
        <v>40</v>
      </c>
    </row>
    <row r="208" spans="1:14" x14ac:dyDescent="0.25">
      <c r="A208" s="6">
        <v>207</v>
      </c>
      <c r="B208" s="7">
        <v>2001265</v>
      </c>
      <c r="C208" s="6" t="s">
        <v>240</v>
      </c>
      <c r="D208" s="6" t="s">
        <v>23</v>
      </c>
      <c r="E208" s="6" t="s">
        <v>57</v>
      </c>
      <c r="F208" s="6">
        <v>0</v>
      </c>
      <c r="G208" s="8" t="s">
        <v>203</v>
      </c>
      <c r="H208" s="9">
        <v>30928</v>
      </c>
      <c r="I208" s="10">
        <f t="shared" ca="1" si="12"/>
        <v>32.902777777777779</v>
      </c>
      <c r="J208" s="9">
        <v>41445</v>
      </c>
      <c r="K208" s="10">
        <f t="shared" ca="1" si="13"/>
        <v>4.1055555555555552</v>
      </c>
      <c r="L208" s="9">
        <v>41445</v>
      </c>
      <c r="M208" s="10">
        <f t="shared" ca="1" si="14"/>
        <v>4.1055555555555552</v>
      </c>
      <c r="N208" s="6" t="s">
        <v>40</v>
      </c>
    </row>
    <row r="209" spans="1:14" x14ac:dyDescent="0.25">
      <c r="A209" s="6">
        <v>208</v>
      </c>
      <c r="B209" s="7">
        <v>2001273</v>
      </c>
      <c r="C209" s="6" t="s">
        <v>241</v>
      </c>
      <c r="D209" s="6" t="s">
        <v>15</v>
      </c>
      <c r="E209" s="6" t="s">
        <v>57</v>
      </c>
      <c r="F209" s="6">
        <v>0</v>
      </c>
      <c r="G209" s="8" t="s">
        <v>203</v>
      </c>
      <c r="H209" s="9">
        <v>31757</v>
      </c>
      <c r="I209" s="10">
        <f t="shared" ca="1" si="12"/>
        <v>30.630555555555556</v>
      </c>
      <c r="J209" s="9">
        <v>41456</v>
      </c>
      <c r="K209" s="10">
        <f t="shared" ca="1" si="13"/>
        <v>4.0750000000000002</v>
      </c>
      <c r="L209" s="9">
        <v>41456</v>
      </c>
      <c r="M209" s="10">
        <f t="shared" ca="1" si="14"/>
        <v>4.0750000000000002</v>
      </c>
      <c r="N209" s="6" t="s">
        <v>40</v>
      </c>
    </row>
    <row r="210" spans="1:14" x14ac:dyDescent="0.25">
      <c r="A210" s="6">
        <v>209</v>
      </c>
      <c r="B210" s="7">
        <v>2001282</v>
      </c>
      <c r="C210" s="6" t="s">
        <v>242</v>
      </c>
      <c r="D210" s="6" t="s">
        <v>15</v>
      </c>
      <c r="E210" s="6" t="s">
        <v>57</v>
      </c>
      <c r="F210" s="6">
        <v>0</v>
      </c>
      <c r="G210" s="8" t="s">
        <v>203</v>
      </c>
      <c r="H210" s="9">
        <v>30106</v>
      </c>
      <c r="I210" s="10">
        <f t="shared" ca="1" si="12"/>
        <v>35.15</v>
      </c>
      <c r="J210" s="9">
        <v>41456</v>
      </c>
      <c r="K210" s="10">
        <f t="shared" ca="1" si="13"/>
        <v>4.0750000000000002</v>
      </c>
      <c r="L210" s="9">
        <v>41456</v>
      </c>
      <c r="M210" s="10">
        <f t="shared" ca="1" si="14"/>
        <v>4.0750000000000002</v>
      </c>
      <c r="N210" s="6" t="s">
        <v>40</v>
      </c>
    </row>
    <row r="211" spans="1:14" x14ac:dyDescent="0.25">
      <c r="A211" s="6">
        <v>210</v>
      </c>
      <c r="B211" s="7">
        <v>6600009</v>
      </c>
      <c r="C211" s="6" t="s">
        <v>243</v>
      </c>
      <c r="D211" s="6" t="s">
        <v>15</v>
      </c>
      <c r="E211" s="6" t="s">
        <v>57</v>
      </c>
      <c r="F211" s="6">
        <v>0</v>
      </c>
      <c r="G211" s="8" t="s">
        <v>203</v>
      </c>
      <c r="H211" s="9">
        <v>30336</v>
      </c>
      <c r="I211" s="10">
        <f t="shared" ca="1" si="12"/>
        <v>34.522222222222226</v>
      </c>
      <c r="J211" s="9">
        <v>41908</v>
      </c>
      <c r="K211" s="10">
        <f t="shared" ca="1" si="13"/>
        <v>2.838888888888889</v>
      </c>
      <c r="L211" s="9">
        <v>41908</v>
      </c>
      <c r="M211" s="10">
        <f t="shared" ca="1" si="14"/>
        <v>2.838888888888889</v>
      </c>
      <c r="N211" s="6" t="s">
        <v>40</v>
      </c>
    </row>
    <row r="212" spans="1:14" x14ac:dyDescent="0.25">
      <c r="A212" s="6">
        <v>211</v>
      </c>
      <c r="B212" s="7">
        <v>1001009</v>
      </c>
      <c r="C212" s="6" t="s">
        <v>244</v>
      </c>
      <c r="D212" s="6" t="s">
        <v>15</v>
      </c>
      <c r="E212" s="6" t="s">
        <v>245</v>
      </c>
      <c r="F212" s="6">
        <v>12000</v>
      </c>
      <c r="G212" s="8" t="s">
        <v>246</v>
      </c>
      <c r="H212" s="9">
        <v>24658</v>
      </c>
      <c r="I212" s="10">
        <f t="shared" ca="1" si="12"/>
        <v>50.06388888888889</v>
      </c>
      <c r="J212" s="9">
        <v>38322</v>
      </c>
      <c r="K212" s="10">
        <f t="shared" ca="1" si="13"/>
        <v>12.658333333333333</v>
      </c>
      <c r="L212" s="9">
        <v>40415</v>
      </c>
      <c r="M212" s="10">
        <f t="shared" ca="1" si="14"/>
        <v>6.9249999999999998</v>
      </c>
      <c r="N212" s="6" t="s">
        <v>18</v>
      </c>
    </row>
    <row r="213" spans="1:14" x14ac:dyDescent="0.25">
      <c r="A213" s="6">
        <v>212</v>
      </c>
      <c r="B213" s="7">
        <v>1000766</v>
      </c>
      <c r="C213" s="6" t="s">
        <v>247</v>
      </c>
      <c r="D213" s="6" t="s">
        <v>15</v>
      </c>
      <c r="E213" s="6" t="s">
        <v>16</v>
      </c>
      <c r="F213" s="6">
        <v>11000</v>
      </c>
      <c r="G213" s="8" t="s">
        <v>246</v>
      </c>
      <c r="H213" s="9">
        <v>25179</v>
      </c>
      <c r="I213" s="10">
        <f t="shared" ca="1" si="12"/>
        <v>48.641666666666666</v>
      </c>
      <c r="J213" s="9">
        <v>36392</v>
      </c>
      <c r="K213" s="10">
        <f t="shared" ca="1" si="13"/>
        <v>17.93888888888889</v>
      </c>
      <c r="L213" s="9">
        <v>40415</v>
      </c>
      <c r="M213" s="10">
        <f t="shared" ca="1" si="14"/>
        <v>6.9249999999999998</v>
      </c>
      <c r="N213" s="6" t="s">
        <v>18</v>
      </c>
    </row>
    <row r="214" spans="1:14" x14ac:dyDescent="0.25">
      <c r="A214" s="6">
        <v>213</v>
      </c>
      <c r="B214" s="7">
        <v>1000558</v>
      </c>
      <c r="C214" s="6" t="s">
        <v>248</v>
      </c>
      <c r="D214" s="6" t="s">
        <v>15</v>
      </c>
      <c r="E214" s="6" t="s">
        <v>25</v>
      </c>
      <c r="F214" s="6">
        <v>10000</v>
      </c>
      <c r="G214" s="8" t="s">
        <v>246</v>
      </c>
      <c r="H214" s="9">
        <v>25559</v>
      </c>
      <c r="I214" s="10">
        <f t="shared" ca="1" si="12"/>
        <v>47.6</v>
      </c>
      <c r="J214" s="9">
        <v>34516</v>
      </c>
      <c r="K214" s="10">
        <f t="shared" ca="1" si="13"/>
        <v>23.074999999999999</v>
      </c>
      <c r="L214" s="9">
        <v>38718</v>
      </c>
      <c r="M214" s="10">
        <f t="shared" ca="1" si="14"/>
        <v>11.574999999999999</v>
      </c>
      <c r="N214" s="6" t="s">
        <v>40</v>
      </c>
    </row>
    <row r="215" spans="1:14" x14ac:dyDescent="0.25">
      <c r="A215" s="6">
        <v>214</v>
      </c>
      <c r="B215" s="7">
        <v>1000599</v>
      </c>
      <c r="C215" s="6" t="s">
        <v>249</v>
      </c>
      <c r="D215" s="6" t="s">
        <v>15</v>
      </c>
      <c r="E215" s="6" t="s">
        <v>25</v>
      </c>
      <c r="F215" s="6">
        <v>10000</v>
      </c>
      <c r="G215" s="8" t="s">
        <v>246</v>
      </c>
      <c r="H215" s="9">
        <v>25442</v>
      </c>
      <c r="I215" s="10">
        <f t="shared" ca="1" si="12"/>
        <v>47.919444444444444</v>
      </c>
      <c r="J215" s="9">
        <v>34880</v>
      </c>
      <c r="K215" s="10">
        <f t="shared" ca="1" si="13"/>
        <v>22.077777777777779</v>
      </c>
      <c r="L215" s="9">
        <v>39367</v>
      </c>
      <c r="M215" s="10">
        <f t="shared" ca="1" si="14"/>
        <v>9.7944444444444443</v>
      </c>
      <c r="N215" s="6" t="s">
        <v>40</v>
      </c>
    </row>
    <row r="216" spans="1:14" x14ac:dyDescent="0.25">
      <c r="A216" s="6">
        <v>215</v>
      </c>
      <c r="B216" s="7">
        <v>1000625</v>
      </c>
      <c r="C216" s="6" t="s">
        <v>250</v>
      </c>
      <c r="D216" s="6" t="s">
        <v>15</v>
      </c>
      <c r="E216" s="6" t="s">
        <v>25</v>
      </c>
      <c r="F216" s="6">
        <v>10000</v>
      </c>
      <c r="G216" s="8" t="s">
        <v>246</v>
      </c>
      <c r="H216" s="9">
        <v>25376</v>
      </c>
      <c r="I216" s="10">
        <f t="shared" ca="1" si="12"/>
        <v>48.1</v>
      </c>
      <c r="J216" s="9">
        <v>35157</v>
      </c>
      <c r="K216" s="10">
        <f t="shared" ca="1" si="13"/>
        <v>21.322222222222223</v>
      </c>
      <c r="L216" s="9">
        <v>39602</v>
      </c>
      <c r="M216" s="10">
        <f t="shared" ca="1" si="14"/>
        <v>9.1527777777777786</v>
      </c>
      <c r="N216" s="6" t="s">
        <v>40</v>
      </c>
    </row>
    <row r="217" spans="1:14" x14ac:dyDescent="0.25">
      <c r="A217" s="6">
        <v>216</v>
      </c>
      <c r="B217" s="7">
        <v>1000805</v>
      </c>
      <c r="C217" s="6" t="s">
        <v>251</v>
      </c>
      <c r="D217" s="6" t="s">
        <v>15</v>
      </c>
      <c r="E217" s="6" t="s">
        <v>25</v>
      </c>
      <c r="F217" s="6">
        <v>10000</v>
      </c>
      <c r="G217" s="8" t="s">
        <v>246</v>
      </c>
      <c r="H217" s="9">
        <v>27070</v>
      </c>
      <c r="I217" s="10">
        <f t="shared" ca="1" si="12"/>
        <v>43.466666666666669</v>
      </c>
      <c r="J217" s="9">
        <v>36692</v>
      </c>
      <c r="K217" s="10">
        <f t="shared" ca="1" si="13"/>
        <v>17.119444444444444</v>
      </c>
      <c r="L217" s="9">
        <v>40330</v>
      </c>
      <c r="M217" s="10">
        <f t="shared" ca="1" si="14"/>
        <v>7.1583333333333332</v>
      </c>
      <c r="N217" s="6" t="s">
        <v>18</v>
      </c>
    </row>
    <row r="218" spans="1:14" x14ac:dyDescent="0.25">
      <c r="A218" s="6">
        <v>217</v>
      </c>
      <c r="B218" s="7">
        <v>1001228</v>
      </c>
      <c r="C218" s="6" t="s">
        <v>252</v>
      </c>
      <c r="D218" s="6" t="s">
        <v>15</v>
      </c>
      <c r="E218" s="6" t="s">
        <v>25</v>
      </c>
      <c r="F218" s="6">
        <v>10000</v>
      </c>
      <c r="G218" s="8" t="s">
        <v>246</v>
      </c>
      <c r="H218" s="9">
        <v>27022</v>
      </c>
      <c r="I218" s="10">
        <f t="shared" ca="1" si="12"/>
        <v>43.594444444444441</v>
      </c>
      <c r="J218" s="9">
        <v>41066</v>
      </c>
      <c r="K218" s="10">
        <f t="shared" ca="1" si="13"/>
        <v>5.1444444444444448</v>
      </c>
      <c r="L218" s="9">
        <v>42192</v>
      </c>
      <c r="M218" s="10">
        <f t="shared" ca="1" si="14"/>
        <v>2.0583333333333331</v>
      </c>
      <c r="N218" s="6" t="s">
        <v>18</v>
      </c>
    </row>
    <row r="219" spans="1:14" x14ac:dyDescent="0.25">
      <c r="A219" s="6">
        <v>218</v>
      </c>
      <c r="B219" s="7">
        <v>1001178</v>
      </c>
      <c r="C219" s="6" t="s">
        <v>253</v>
      </c>
      <c r="D219" s="6" t="s">
        <v>15</v>
      </c>
      <c r="E219" s="6" t="s">
        <v>25</v>
      </c>
      <c r="F219" s="6">
        <v>10000</v>
      </c>
      <c r="G219" s="8" t="s">
        <v>246</v>
      </c>
      <c r="H219" s="9">
        <v>28779</v>
      </c>
      <c r="I219" s="10">
        <f t="shared" ca="1" si="12"/>
        <v>38.783333333333331</v>
      </c>
      <c r="J219" s="9">
        <v>40401</v>
      </c>
      <c r="K219" s="10">
        <f t="shared" ca="1" si="13"/>
        <v>6.9638888888888886</v>
      </c>
      <c r="L219" s="9">
        <v>42506</v>
      </c>
      <c r="M219" s="10">
        <f t="shared" ca="1" si="14"/>
        <v>1.2</v>
      </c>
      <c r="N219" s="6" t="s">
        <v>18</v>
      </c>
    </row>
    <row r="220" spans="1:14" x14ac:dyDescent="0.25">
      <c r="A220" s="6">
        <v>219</v>
      </c>
      <c r="B220" s="24">
        <v>1000760</v>
      </c>
      <c r="C220" s="6" t="s">
        <v>254</v>
      </c>
      <c r="D220" s="6" t="s">
        <v>15</v>
      </c>
      <c r="E220" s="6" t="s">
        <v>25</v>
      </c>
      <c r="F220" s="6"/>
      <c r="G220" s="8" t="s">
        <v>246</v>
      </c>
      <c r="H220" s="9">
        <v>27987</v>
      </c>
      <c r="I220" s="10">
        <f t="shared" ca="1" si="12"/>
        <v>40.952777777777776</v>
      </c>
      <c r="J220" s="9">
        <v>36700</v>
      </c>
      <c r="K220" s="10">
        <f t="shared" ca="1" si="13"/>
        <v>17.097222222222221</v>
      </c>
      <c r="L220" s="9">
        <v>42926</v>
      </c>
      <c r="M220" s="10">
        <f t="shared" ca="1" si="14"/>
        <v>0.05</v>
      </c>
      <c r="N220" s="6" t="s">
        <v>18</v>
      </c>
    </row>
    <row r="221" spans="1:14" x14ac:dyDescent="0.25">
      <c r="A221" s="6">
        <v>220</v>
      </c>
      <c r="B221" s="7">
        <v>1000944</v>
      </c>
      <c r="C221" s="6" t="s">
        <v>255</v>
      </c>
      <c r="D221" s="6" t="s">
        <v>15</v>
      </c>
      <c r="E221" s="6" t="s">
        <v>25</v>
      </c>
      <c r="F221" s="6"/>
      <c r="G221" s="8" t="s">
        <v>246</v>
      </c>
      <c r="H221" s="9">
        <v>28572</v>
      </c>
      <c r="I221" s="10">
        <f ca="1">YEARFRAC(H221,TODAY())</f>
        <v>39.347222222222221</v>
      </c>
      <c r="J221" s="9">
        <v>37656</v>
      </c>
      <c r="K221" s="10">
        <f ca="1">YEARFRAC(J221,TODAY())</f>
        <v>14.483333333333333</v>
      </c>
      <c r="L221" s="9">
        <v>42926</v>
      </c>
      <c r="M221" s="10">
        <f ca="1">YEARFRAC(L221,TODAY())</f>
        <v>0.05</v>
      </c>
      <c r="N221" s="6" t="s">
        <v>18</v>
      </c>
    </row>
    <row r="222" spans="1:14" x14ac:dyDescent="0.25">
      <c r="A222" s="6">
        <v>221</v>
      </c>
      <c r="B222" s="7">
        <v>1001242</v>
      </c>
      <c r="C222" s="6" t="s">
        <v>256</v>
      </c>
      <c r="D222" s="6" t="s">
        <v>15</v>
      </c>
      <c r="E222" s="6" t="s">
        <v>25</v>
      </c>
      <c r="F222" s="6"/>
      <c r="G222" s="8" t="s">
        <v>246</v>
      </c>
      <c r="H222" s="9">
        <v>28112</v>
      </c>
      <c r="I222" s="10">
        <f ca="1">YEARFRAC(H222,TODAY())</f>
        <v>40.611111111111114</v>
      </c>
      <c r="J222" s="9">
        <v>41410</v>
      </c>
      <c r="K222" s="10">
        <f ca="1">YEARFRAC(J222,TODAY())</f>
        <v>4.2</v>
      </c>
      <c r="L222" s="9">
        <v>42926</v>
      </c>
      <c r="M222" s="10">
        <f ca="1">YEARFRAC(L222,TODAY())</f>
        <v>0.05</v>
      </c>
      <c r="N222" s="6" t="s">
        <v>18</v>
      </c>
    </row>
    <row r="223" spans="1:14" x14ac:dyDescent="0.25">
      <c r="A223" s="6">
        <v>222</v>
      </c>
      <c r="B223" s="7">
        <v>1001247</v>
      </c>
      <c r="C223" s="6" t="s">
        <v>257</v>
      </c>
      <c r="D223" s="6" t="s">
        <v>15</v>
      </c>
      <c r="E223" s="6" t="s">
        <v>25</v>
      </c>
      <c r="F223" s="6"/>
      <c r="G223" s="8" t="s">
        <v>246</v>
      </c>
      <c r="H223" s="9">
        <v>28791</v>
      </c>
      <c r="I223" s="10">
        <f ca="1">YEARFRAC(H223,TODAY())</f>
        <v>38.75</v>
      </c>
      <c r="J223" s="9">
        <v>41428</v>
      </c>
      <c r="K223" s="10">
        <f ca="1">YEARFRAC(J223,TODAY())</f>
        <v>4.1527777777777777</v>
      </c>
      <c r="L223" s="9">
        <v>42926</v>
      </c>
      <c r="M223" s="10">
        <f ca="1">YEARFRAC(L223,TODAY())</f>
        <v>0.05</v>
      </c>
      <c r="N223" s="6" t="s">
        <v>18</v>
      </c>
    </row>
    <row r="224" spans="1:14" x14ac:dyDescent="0.25">
      <c r="A224" s="6">
        <v>223</v>
      </c>
      <c r="B224" s="7">
        <v>1000817</v>
      </c>
      <c r="C224" s="6" t="s">
        <v>258</v>
      </c>
      <c r="D224" s="6" t="s">
        <v>15</v>
      </c>
      <c r="E224" s="6" t="s">
        <v>27</v>
      </c>
      <c r="F224" s="6"/>
      <c r="G224" s="8" t="s">
        <v>246</v>
      </c>
      <c r="H224" s="9">
        <v>27018</v>
      </c>
      <c r="I224" s="10">
        <f t="shared" ca="1" si="12"/>
        <v>43.605555555555554</v>
      </c>
      <c r="J224" s="9">
        <v>36719</v>
      </c>
      <c r="K224" s="10">
        <f t="shared" ca="1" si="13"/>
        <v>17.044444444444444</v>
      </c>
      <c r="L224" s="9">
        <v>40660</v>
      </c>
      <c r="M224" s="10">
        <f t="shared" ca="1" si="14"/>
        <v>6.2527777777777782</v>
      </c>
      <c r="N224" s="6" t="s">
        <v>18</v>
      </c>
    </row>
    <row r="225" spans="1:14" x14ac:dyDescent="0.25">
      <c r="A225" s="6">
        <v>224</v>
      </c>
      <c r="B225" s="7">
        <v>1001019</v>
      </c>
      <c r="C225" s="6" t="s">
        <v>259</v>
      </c>
      <c r="D225" s="6" t="s">
        <v>15</v>
      </c>
      <c r="E225" s="6" t="s">
        <v>27</v>
      </c>
      <c r="F225" s="6"/>
      <c r="G225" s="8" t="s">
        <v>246</v>
      </c>
      <c r="H225" s="9">
        <v>29216</v>
      </c>
      <c r="I225" s="10">
        <f t="shared" ca="1" si="12"/>
        <v>37.586111111111109</v>
      </c>
      <c r="J225" s="9">
        <v>38814</v>
      </c>
      <c r="K225" s="10">
        <f t="shared" ca="1" si="13"/>
        <v>11.308333333333334</v>
      </c>
      <c r="L225" s="9">
        <v>42523</v>
      </c>
      <c r="M225" s="10">
        <f t="shared" ca="1" si="14"/>
        <v>1.1555555555555554</v>
      </c>
      <c r="N225" s="6" t="s">
        <v>18</v>
      </c>
    </row>
    <row r="226" spans="1:14" x14ac:dyDescent="0.25">
      <c r="A226" s="6">
        <v>225</v>
      </c>
      <c r="B226" s="7">
        <v>1001037</v>
      </c>
      <c r="C226" s="6" t="s">
        <v>260</v>
      </c>
      <c r="D226" s="6" t="s">
        <v>15</v>
      </c>
      <c r="E226" s="6" t="s">
        <v>27</v>
      </c>
      <c r="F226" s="6"/>
      <c r="G226" s="8" t="s">
        <v>246</v>
      </c>
      <c r="H226" s="9">
        <v>29351</v>
      </c>
      <c r="I226" s="10">
        <f t="shared" ca="1" si="12"/>
        <v>37.216666666666669</v>
      </c>
      <c r="J226" s="9">
        <v>38901</v>
      </c>
      <c r="K226" s="10">
        <f t="shared" ca="1" si="13"/>
        <v>11.069444444444445</v>
      </c>
      <c r="L226" s="9">
        <v>42523</v>
      </c>
      <c r="M226" s="10">
        <f t="shared" ca="1" si="14"/>
        <v>1.1555555555555554</v>
      </c>
      <c r="N226" s="6" t="s">
        <v>18</v>
      </c>
    </row>
    <row r="227" spans="1:14" x14ac:dyDescent="0.25">
      <c r="A227" s="6">
        <v>226</v>
      </c>
      <c r="B227" s="7">
        <v>1000535</v>
      </c>
      <c r="C227" s="6" t="s">
        <v>261</v>
      </c>
      <c r="D227" s="6" t="s">
        <v>15</v>
      </c>
      <c r="E227" s="6" t="s">
        <v>27</v>
      </c>
      <c r="F227" s="6"/>
      <c r="G227" s="8" t="s">
        <v>246</v>
      </c>
      <c r="H227" s="9">
        <v>24589</v>
      </c>
      <c r="I227" s="10">
        <f t="shared" ca="1" si="12"/>
        <v>50.25277777777778</v>
      </c>
      <c r="J227" s="9">
        <v>33786</v>
      </c>
      <c r="K227" s="10">
        <f t="shared" ca="1" si="13"/>
        <v>25.074999999999999</v>
      </c>
      <c r="L227" s="9">
        <v>39953</v>
      </c>
      <c r="M227" s="10">
        <f t="shared" ca="1" si="14"/>
        <v>8.1888888888888882</v>
      </c>
      <c r="N227" s="6" t="s">
        <v>40</v>
      </c>
    </row>
    <row r="228" spans="1:14" x14ac:dyDescent="0.25">
      <c r="A228" s="6">
        <v>227</v>
      </c>
      <c r="B228" s="7">
        <v>1001120</v>
      </c>
      <c r="C228" s="6" t="s">
        <v>262</v>
      </c>
      <c r="D228" s="6" t="s">
        <v>15</v>
      </c>
      <c r="E228" s="6" t="s">
        <v>27</v>
      </c>
      <c r="F228" s="6"/>
      <c r="G228" s="8" t="s">
        <v>246</v>
      </c>
      <c r="H228" s="9">
        <v>29804</v>
      </c>
      <c r="I228" s="10">
        <f t="shared" ca="1" si="12"/>
        <v>35.977777777777774</v>
      </c>
      <c r="J228" s="9">
        <v>39961</v>
      </c>
      <c r="K228" s="10">
        <f t="shared" ca="1" si="13"/>
        <v>8.1666666666666661</v>
      </c>
      <c r="L228" s="9">
        <v>39961</v>
      </c>
      <c r="M228" s="10">
        <f t="shared" ca="1" si="14"/>
        <v>8.1666666666666661</v>
      </c>
      <c r="N228" s="6" t="s">
        <v>40</v>
      </c>
    </row>
    <row r="229" spans="1:14" x14ac:dyDescent="0.25">
      <c r="A229" s="6">
        <v>228</v>
      </c>
      <c r="B229" s="7">
        <v>1001121</v>
      </c>
      <c r="C229" s="6" t="s">
        <v>263</v>
      </c>
      <c r="D229" s="6" t="s">
        <v>15</v>
      </c>
      <c r="E229" s="6" t="s">
        <v>27</v>
      </c>
      <c r="F229" s="6"/>
      <c r="G229" s="8" t="s">
        <v>246</v>
      </c>
      <c r="H229" s="9">
        <v>29602</v>
      </c>
      <c r="I229" s="10">
        <f t="shared" ca="1" si="12"/>
        <v>36.533333333333331</v>
      </c>
      <c r="J229" s="9">
        <v>39962</v>
      </c>
      <c r="K229" s="10">
        <f t="shared" ca="1" si="13"/>
        <v>8.1638888888888896</v>
      </c>
      <c r="L229" s="9">
        <v>39962</v>
      </c>
      <c r="M229" s="10">
        <f t="shared" ca="1" si="14"/>
        <v>8.1638888888888896</v>
      </c>
      <c r="N229" s="6" t="s">
        <v>40</v>
      </c>
    </row>
    <row r="230" spans="1:14" x14ac:dyDescent="0.25">
      <c r="A230" s="6">
        <v>229</v>
      </c>
      <c r="B230" s="7">
        <v>1001122</v>
      </c>
      <c r="C230" s="6" t="s">
        <v>264</v>
      </c>
      <c r="D230" s="6" t="s">
        <v>15</v>
      </c>
      <c r="E230" s="6" t="s">
        <v>27</v>
      </c>
      <c r="F230" s="6"/>
      <c r="G230" s="8" t="s">
        <v>246</v>
      </c>
      <c r="H230" s="9">
        <v>28836</v>
      </c>
      <c r="I230" s="10">
        <f t="shared" ca="1" si="12"/>
        <v>38.62777777777778</v>
      </c>
      <c r="J230" s="9">
        <v>39962</v>
      </c>
      <c r="K230" s="10">
        <f t="shared" ca="1" si="13"/>
        <v>8.1638888888888896</v>
      </c>
      <c r="L230" s="9">
        <v>39962</v>
      </c>
      <c r="M230" s="10">
        <f t="shared" ca="1" si="14"/>
        <v>8.1638888888888896</v>
      </c>
      <c r="N230" s="6" t="s">
        <v>40</v>
      </c>
    </row>
    <row r="231" spans="1:14" x14ac:dyDescent="0.25">
      <c r="A231" s="6">
        <v>230</v>
      </c>
      <c r="B231" s="7">
        <v>1001152</v>
      </c>
      <c r="C231" s="6" t="s">
        <v>265</v>
      </c>
      <c r="D231" s="6" t="s">
        <v>15</v>
      </c>
      <c r="E231" s="6" t="s">
        <v>27</v>
      </c>
      <c r="F231" s="6"/>
      <c r="G231" s="8" t="s">
        <v>246</v>
      </c>
      <c r="H231" s="9">
        <v>29557</v>
      </c>
      <c r="I231" s="10">
        <f t="shared" ca="1" si="12"/>
        <v>36.655555555555559</v>
      </c>
      <c r="J231" s="9">
        <v>39993</v>
      </c>
      <c r="K231" s="10">
        <f t="shared" ca="1" si="13"/>
        <v>8.0805555555555557</v>
      </c>
      <c r="L231" s="9">
        <v>39993</v>
      </c>
      <c r="M231" s="10">
        <f t="shared" ca="1" si="14"/>
        <v>8.0805555555555557</v>
      </c>
      <c r="N231" s="6" t="s">
        <v>40</v>
      </c>
    </row>
    <row r="232" spans="1:14" x14ac:dyDescent="0.25">
      <c r="A232" s="6">
        <v>231</v>
      </c>
      <c r="B232" s="7">
        <v>1001188</v>
      </c>
      <c r="C232" s="6" t="s">
        <v>266</v>
      </c>
      <c r="D232" s="6" t="s">
        <v>15</v>
      </c>
      <c r="E232" s="6" t="s">
        <v>27</v>
      </c>
      <c r="F232" s="6"/>
      <c r="G232" s="8" t="s">
        <v>246</v>
      </c>
      <c r="H232" s="9">
        <v>28193</v>
      </c>
      <c r="I232" s="10">
        <f t="shared" ca="1" si="12"/>
        <v>40.386111111111113</v>
      </c>
      <c r="J232" s="9">
        <v>40654</v>
      </c>
      <c r="K232" s="10">
        <f t="shared" ca="1" si="13"/>
        <v>6.2694444444444448</v>
      </c>
      <c r="L232" s="9">
        <v>42523</v>
      </c>
      <c r="M232" s="10">
        <f t="shared" ca="1" si="14"/>
        <v>1.1555555555555554</v>
      </c>
      <c r="N232" s="6" t="s">
        <v>18</v>
      </c>
    </row>
    <row r="233" spans="1:14" x14ac:dyDescent="0.25">
      <c r="A233" s="6">
        <v>232</v>
      </c>
      <c r="B233" s="7">
        <v>1001205</v>
      </c>
      <c r="C233" s="6" t="s">
        <v>267</v>
      </c>
      <c r="D233" s="6" t="s">
        <v>15</v>
      </c>
      <c r="E233" s="6" t="s">
        <v>27</v>
      </c>
      <c r="F233" s="6"/>
      <c r="G233" s="8" t="s">
        <v>246</v>
      </c>
      <c r="H233" s="9">
        <v>27204</v>
      </c>
      <c r="I233" s="10">
        <f t="shared" ca="1" si="12"/>
        <v>43.094444444444441</v>
      </c>
      <c r="J233" s="9">
        <v>40681</v>
      </c>
      <c r="K233" s="10">
        <f t="shared" ca="1" si="13"/>
        <v>6.1944444444444446</v>
      </c>
      <c r="L233" s="9">
        <v>42814</v>
      </c>
      <c r="M233" s="10">
        <f t="shared" ca="1" si="14"/>
        <v>0.35555555555555557</v>
      </c>
      <c r="N233" s="6" t="s">
        <v>18</v>
      </c>
    </row>
    <row r="234" spans="1:14" x14ac:dyDescent="0.25">
      <c r="A234" s="6">
        <v>233</v>
      </c>
      <c r="B234" s="7">
        <v>1001255</v>
      </c>
      <c r="C234" s="6" t="s">
        <v>268</v>
      </c>
      <c r="D234" s="6" t="s">
        <v>15</v>
      </c>
      <c r="E234" s="6" t="s">
        <v>27</v>
      </c>
      <c r="F234" s="6"/>
      <c r="G234" s="8" t="s">
        <v>246</v>
      </c>
      <c r="H234" s="9">
        <v>27584</v>
      </c>
      <c r="I234" s="10">
        <f t="shared" ca="1" si="12"/>
        <v>42.052777777777777</v>
      </c>
      <c r="J234" s="9">
        <v>41442</v>
      </c>
      <c r="K234" s="10">
        <f t="shared" ca="1" si="13"/>
        <v>4.1138888888888889</v>
      </c>
      <c r="L234" s="9">
        <v>42767</v>
      </c>
      <c r="M234" s="10">
        <f t="shared" ca="1" si="14"/>
        <v>0.49166666666666664</v>
      </c>
      <c r="N234" s="6" t="s">
        <v>18</v>
      </c>
    </row>
    <row r="235" spans="1:14" x14ac:dyDescent="0.25">
      <c r="A235" s="6">
        <v>234</v>
      </c>
      <c r="B235" s="7">
        <v>1001274</v>
      </c>
      <c r="C235" s="6" t="s">
        <v>269</v>
      </c>
      <c r="D235" s="6" t="s">
        <v>15</v>
      </c>
      <c r="E235" s="6" t="s">
        <v>27</v>
      </c>
      <c r="F235" s="6"/>
      <c r="G235" s="8" t="s">
        <v>246</v>
      </c>
      <c r="H235" s="9">
        <v>28857</v>
      </c>
      <c r="I235" s="10">
        <f t="shared" ca="1" si="12"/>
        <v>38.572222222222223</v>
      </c>
      <c r="J235" s="9">
        <v>41466</v>
      </c>
      <c r="K235" s="10">
        <f t="shared" ca="1" si="13"/>
        <v>4.0472222222222225</v>
      </c>
      <c r="L235" s="9">
        <v>42767</v>
      </c>
      <c r="M235" s="10">
        <f t="shared" ca="1" si="14"/>
        <v>0.49166666666666664</v>
      </c>
      <c r="N235" s="6" t="s">
        <v>18</v>
      </c>
    </row>
    <row r="236" spans="1:14" x14ac:dyDescent="0.25">
      <c r="A236" s="6">
        <v>235</v>
      </c>
      <c r="B236" s="7">
        <v>1001312</v>
      </c>
      <c r="C236" s="6" t="s">
        <v>270</v>
      </c>
      <c r="D236" s="6" t="s">
        <v>15</v>
      </c>
      <c r="E236" s="6" t="s">
        <v>27</v>
      </c>
      <c r="F236" s="6"/>
      <c r="G236" s="8" t="s">
        <v>246</v>
      </c>
      <c r="H236" s="9">
        <v>28300</v>
      </c>
      <c r="I236" s="10">
        <f t="shared" ca="1" si="12"/>
        <v>40.094444444444441</v>
      </c>
      <c r="J236" s="9">
        <v>41835</v>
      </c>
      <c r="K236" s="10">
        <f t="shared" ca="1" si="13"/>
        <v>3.036111111111111</v>
      </c>
      <c r="L236" s="9">
        <v>41835</v>
      </c>
      <c r="M236" s="10">
        <f t="shared" ca="1" si="14"/>
        <v>3.036111111111111</v>
      </c>
      <c r="N236" s="6" t="s">
        <v>18</v>
      </c>
    </row>
    <row r="237" spans="1:14" x14ac:dyDescent="0.25">
      <c r="A237" s="6">
        <v>236</v>
      </c>
      <c r="B237" s="7">
        <v>1015560</v>
      </c>
      <c r="C237" s="6" t="s">
        <v>271</v>
      </c>
      <c r="D237" s="6" t="s">
        <v>15</v>
      </c>
      <c r="E237" s="6" t="s">
        <v>27</v>
      </c>
      <c r="F237" s="6"/>
      <c r="G237" s="8" t="s">
        <v>246</v>
      </c>
      <c r="H237" s="9">
        <v>30908</v>
      </c>
      <c r="I237" s="10">
        <f t="shared" ca="1" si="12"/>
        <v>32.955555555555556</v>
      </c>
      <c r="J237" s="9">
        <v>42200</v>
      </c>
      <c r="K237" s="10">
        <f t="shared" ca="1" si="13"/>
        <v>2.036111111111111</v>
      </c>
      <c r="L237" s="9">
        <v>42767</v>
      </c>
      <c r="M237" s="10">
        <f t="shared" ca="1" si="14"/>
        <v>0.49166666666666664</v>
      </c>
      <c r="N237" s="6" t="s">
        <v>18</v>
      </c>
    </row>
    <row r="238" spans="1:14" x14ac:dyDescent="0.25">
      <c r="A238" s="6">
        <v>237</v>
      </c>
      <c r="B238" s="7">
        <v>1015567</v>
      </c>
      <c r="C238" s="6" t="s">
        <v>272</v>
      </c>
      <c r="D238" s="6" t="s">
        <v>15</v>
      </c>
      <c r="E238" s="6" t="s">
        <v>27</v>
      </c>
      <c r="F238" s="6"/>
      <c r="G238" s="8" t="s">
        <v>246</v>
      </c>
      <c r="H238" s="9">
        <v>30926</v>
      </c>
      <c r="I238" s="10">
        <f t="shared" ca="1" si="12"/>
        <v>32.908333333333331</v>
      </c>
      <c r="J238" s="9">
        <v>42200</v>
      </c>
      <c r="K238" s="10">
        <f t="shared" ca="1" si="13"/>
        <v>2.036111111111111</v>
      </c>
      <c r="L238" s="9">
        <v>42767</v>
      </c>
      <c r="M238" s="10">
        <f t="shared" ca="1" si="14"/>
        <v>0.49166666666666664</v>
      </c>
      <c r="N238" s="6" t="s">
        <v>18</v>
      </c>
    </row>
    <row r="239" spans="1:14" x14ac:dyDescent="0.25">
      <c r="A239" s="6">
        <v>238</v>
      </c>
      <c r="B239" s="7">
        <v>1015623</v>
      </c>
      <c r="C239" s="6" t="s">
        <v>273</v>
      </c>
      <c r="D239" s="6" t="s">
        <v>15</v>
      </c>
      <c r="E239" s="6" t="s">
        <v>27</v>
      </c>
      <c r="F239" s="6"/>
      <c r="G239" s="8" t="s">
        <v>246</v>
      </c>
      <c r="H239" s="9">
        <v>27671</v>
      </c>
      <c r="I239" s="10">
        <f t="shared" ca="1" si="12"/>
        <v>41.81666666666667</v>
      </c>
      <c r="J239" s="9">
        <v>42236</v>
      </c>
      <c r="K239" s="10">
        <f t="shared" ca="1" si="13"/>
        <v>1.9388888888888889</v>
      </c>
      <c r="L239" s="9">
        <v>42767</v>
      </c>
      <c r="M239" s="10">
        <f t="shared" ca="1" si="14"/>
        <v>0.49166666666666664</v>
      </c>
      <c r="N239" s="6" t="s">
        <v>18</v>
      </c>
    </row>
    <row r="240" spans="1:14" x14ac:dyDescent="0.25">
      <c r="A240" s="6">
        <v>239</v>
      </c>
      <c r="B240" s="7">
        <v>1010159</v>
      </c>
      <c r="C240" s="11" t="s">
        <v>274</v>
      </c>
      <c r="D240" s="6" t="s">
        <v>15</v>
      </c>
      <c r="E240" s="6" t="s">
        <v>27</v>
      </c>
      <c r="F240" s="6"/>
      <c r="G240" s="8" t="s">
        <v>246</v>
      </c>
      <c r="H240" s="13">
        <v>29124</v>
      </c>
      <c r="I240" s="10">
        <f t="shared" ca="1" si="12"/>
        <v>37.838888888888889</v>
      </c>
      <c r="J240" s="13">
        <v>42521</v>
      </c>
      <c r="K240" s="10">
        <f t="shared" ca="1" si="13"/>
        <v>1.1611111111111112</v>
      </c>
      <c r="L240" s="13">
        <v>42521</v>
      </c>
      <c r="M240" s="10">
        <f t="shared" ca="1" si="14"/>
        <v>1.1611111111111112</v>
      </c>
      <c r="N240" s="6" t="s">
        <v>18</v>
      </c>
    </row>
    <row r="241" spans="1:14" x14ac:dyDescent="0.25">
      <c r="A241" s="6">
        <v>240</v>
      </c>
      <c r="B241" s="7">
        <v>1015680</v>
      </c>
      <c r="C241" s="11" t="s">
        <v>275</v>
      </c>
      <c r="D241" s="6" t="s">
        <v>15</v>
      </c>
      <c r="E241" s="6" t="s">
        <v>27</v>
      </c>
      <c r="F241" s="6"/>
      <c r="G241" s="8" t="s">
        <v>246</v>
      </c>
      <c r="H241" s="13">
        <v>30452</v>
      </c>
      <c r="I241" s="10">
        <f t="shared" ca="1" si="12"/>
        <v>34.200000000000003</v>
      </c>
      <c r="J241" s="13">
        <v>42522</v>
      </c>
      <c r="K241" s="10">
        <f t="shared" ca="1" si="13"/>
        <v>1.1583333333333334</v>
      </c>
      <c r="L241" s="13">
        <v>42522</v>
      </c>
      <c r="M241" s="10">
        <f t="shared" ca="1" si="14"/>
        <v>1.1583333333333334</v>
      </c>
      <c r="N241" s="6" t="s">
        <v>18</v>
      </c>
    </row>
    <row r="242" spans="1:14" x14ac:dyDescent="0.25">
      <c r="A242" s="6">
        <v>241</v>
      </c>
      <c r="B242" s="7">
        <v>1015686</v>
      </c>
      <c r="C242" s="11" t="s">
        <v>276</v>
      </c>
      <c r="D242" s="6" t="s">
        <v>15</v>
      </c>
      <c r="E242" s="6" t="s">
        <v>27</v>
      </c>
      <c r="F242" s="6"/>
      <c r="G242" s="8" t="s">
        <v>246</v>
      </c>
      <c r="H242" s="13">
        <v>28502</v>
      </c>
      <c r="I242" s="10">
        <f t="shared" ca="1" si="12"/>
        <v>39.544444444444444</v>
      </c>
      <c r="J242" s="13">
        <v>42523</v>
      </c>
      <c r="K242" s="10">
        <f t="shared" ca="1" si="13"/>
        <v>1.1555555555555554</v>
      </c>
      <c r="L242" s="13">
        <v>42523</v>
      </c>
      <c r="M242" s="10">
        <f t="shared" ca="1" si="14"/>
        <v>1.1555555555555554</v>
      </c>
      <c r="N242" s="11" t="s">
        <v>18</v>
      </c>
    </row>
    <row r="243" spans="1:14" x14ac:dyDescent="0.25">
      <c r="A243" s="6">
        <v>242</v>
      </c>
      <c r="B243" s="7">
        <v>1015815</v>
      </c>
      <c r="C243" s="6" t="s">
        <v>277</v>
      </c>
      <c r="D243" s="6" t="s">
        <v>15</v>
      </c>
      <c r="E243" s="6" t="s">
        <v>27</v>
      </c>
      <c r="F243" s="6"/>
      <c r="G243" s="8" t="s">
        <v>246</v>
      </c>
      <c r="H243" s="9">
        <v>29354</v>
      </c>
      <c r="I243" s="10">
        <f t="shared" ca="1" si="12"/>
        <v>37.208333333333336</v>
      </c>
      <c r="J243" s="9">
        <v>42153</v>
      </c>
      <c r="K243" s="10">
        <f t="shared" ca="1" si="13"/>
        <v>2.1638888888888888</v>
      </c>
      <c r="L243" s="9">
        <v>42629</v>
      </c>
      <c r="M243" s="10">
        <f t="shared" ca="1" si="14"/>
        <v>0.8666666666666667</v>
      </c>
      <c r="N243" s="6" t="s">
        <v>18</v>
      </c>
    </row>
    <row r="244" spans="1:14" x14ac:dyDescent="0.25">
      <c r="A244" s="6">
        <v>243</v>
      </c>
      <c r="B244" s="7">
        <v>1015624</v>
      </c>
      <c r="C244" s="6" t="s">
        <v>278</v>
      </c>
      <c r="D244" s="6" t="s">
        <v>15</v>
      </c>
      <c r="E244" s="6" t="s">
        <v>27</v>
      </c>
      <c r="F244" s="6"/>
      <c r="G244" s="8" t="s">
        <v>246</v>
      </c>
      <c r="H244" s="9">
        <v>32203</v>
      </c>
      <c r="I244" s="10">
        <f t="shared" ca="1" si="12"/>
        <v>29.408333333333335</v>
      </c>
      <c r="J244" s="9">
        <v>42248</v>
      </c>
      <c r="K244" s="10">
        <f t="shared" ca="1" si="13"/>
        <v>1.9083333333333334</v>
      </c>
      <c r="L244" s="9">
        <v>42836</v>
      </c>
      <c r="M244" s="10">
        <f t="shared" ca="1" si="14"/>
        <v>0.29722222222222222</v>
      </c>
      <c r="N244" s="6" t="s">
        <v>18</v>
      </c>
    </row>
    <row r="245" spans="1:14" x14ac:dyDescent="0.25">
      <c r="A245" s="6">
        <v>244</v>
      </c>
      <c r="B245" s="15">
        <v>6610318</v>
      </c>
      <c r="C245" s="6" t="s">
        <v>279</v>
      </c>
      <c r="D245" s="6" t="s">
        <v>15</v>
      </c>
      <c r="E245" s="6" t="s">
        <v>27</v>
      </c>
      <c r="F245" s="11"/>
      <c r="G245" s="12" t="s">
        <v>246</v>
      </c>
      <c r="H245" s="13">
        <v>31563</v>
      </c>
      <c r="I245" s="14">
        <f t="shared" ca="1" si="12"/>
        <v>31.161111111111111</v>
      </c>
      <c r="J245" s="13">
        <v>42536</v>
      </c>
      <c r="K245" s="14">
        <f t="shared" ca="1" si="13"/>
        <v>1.1194444444444445</v>
      </c>
      <c r="L245" s="13">
        <v>42536</v>
      </c>
      <c r="M245" s="14">
        <f t="shared" ca="1" si="14"/>
        <v>1.1194444444444445</v>
      </c>
      <c r="N245" s="11" t="s">
        <v>18</v>
      </c>
    </row>
    <row r="246" spans="1:14" x14ac:dyDescent="0.25">
      <c r="A246" s="6">
        <v>245</v>
      </c>
      <c r="B246" s="7">
        <v>6600002</v>
      </c>
      <c r="C246" s="6" t="s">
        <v>280</v>
      </c>
      <c r="D246" s="6" t="s">
        <v>23</v>
      </c>
      <c r="E246" s="6" t="s">
        <v>27</v>
      </c>
      <c r="F246" s="6">
        <v>0</v>
      </c>
      <c r="G246" s="8" t="s">
        <v>246</v>
      </c>
      <c r="H246" s="9">
        <v>28817</v>
      </c>
      <c r="I246" s="10">
        <f t="shared" ref="I246:I252" ca="1" si="15">YEARFRAC(H246,TODAY())</f>
        <v>38.680555555555557</v>
      </c>
      <c r="J246" s="9">
        <v>42200</v>
      </c>
      <c r="K246" s="10">
        <f t="shared" ref="K246:K252" ca="1" si="16">YEARFRAC(J246,TODAY())</f>
        <v>2.036111111111111</v>
      </c>
      <c r="L246" s="9">
        <v>42200</v>
      </c>
      <c r="M246" s="10">
        <f t="shared" ref="M246:M252" ca="1" si="17">YEARFRAC(L246,TODAY())</f>
        <v>2.036111111111111</v>
      </c>
      <c r="N246" s="6" t="s">
        <v>18</v>
      </c>
    </row>
    <row r="247" spans="1:14" x14ac:dyDescent="0.25">
      <c r="A247" s="6">
        <v>246</v>
      </c>
      <c r="B247" s="7">
        <v>6615734</v>
      </c>
      <c r="C247" s="11" t="s">
        <v>281</v>
      </c>
      <c r="D247" s="6" t="s">
        <v>15</v>
      </c>
      <c r="E247" s="6" t="s">
        <v>27</v>
      </c>
      <c r="F247" s="11">
        <v>0</v>
      </c>
      <c r="G247" s="12" t="s">
        <v>246</v>
      </c>
      <c r="H247" s="13">
        <v>32099</v>
      </c>
      <c r="I247" s="10">
        <f t="shared" ca="1" si="15"/>
        <v>29.694444444444443</v>
      </c>
      <c r="J247" s="13">
        <v>42583</v>
      </c>
      <c r="K247" s="10">
        <f t="shared" ca="1" si="16"/>
        <v>0.9916666666666667</v>
      </c>
      <c r="L247" s="13">
        <v>42583</v>
      </c>
      <c r="M247" s="10">
        <f t="shared" ca="1" si="17"/>
        <v>0.9916666666666667</v>
      </c>
      <c r="N247" s="11" t="s">
        <v>18</v>
      </c>
    </row>
    <row r="248" spans="1:14" x14ac:dyDescent="0.25">
      <c r="A248" s="6">
        <v>247</v>
      </c>
      <c r="B248" s="7">
        <v>6615733</v>
      </c>
      <c r="C248" s="11" t="s">
        <v>282</v>
      </c>
      <c r="D248" s="6" t="s">
        <v>23</v>
      </c>
      <c r="E248" s="6" t="s">
        <v>27</v>
      </c>
      <c r="F248" s="11">
        <v>0</v>
      </c>
      <c r="G248" s="12" t="s">
        <v>246</v>
      </c>
      <c r="H248" s="13">
        <v>31291</v>
      </c>
      <c r="I248" s="10">
        <f t="shared" ca="1" si="15"/>
        <v>31.908333333333335</v>
      </c>
      <c r="J248" s="13">
        <v>42583</v>
      </c>
      <c r="K248" s="10">
        <f t="shared" ca="1" si="16"/>
        <v>0.9916666666666667</v>
      </c>
      <c r="L248" s="13">
        <v>42583</v>
      </c>
      <c r="M248" s="10">
        <f t="shared" ca="1" si="17"/>
        <v>0.9916666666666667</v>
      </c>
      <c r="N248" s="11" t="s">
        <v>40</v>
      </c>
    </row>
    <row r="249" spans="1:14" x14ac:dyDescent="0.25">
      <c r="A249" s="6">
        <v>248</v>
      </c>
      <c r="B249" s="17"/>
      <c r="C249" s="18" t="s">
        <v>283</v>
      </c>
      <c r="D249" s="18" t="s">
        <v>15</v>
      </c>
      <c r="E249" s="6" t="s">
        <v>27</v>
      </c>
      <c r="F249" s="11">
        <v>1</v>
      </c>
      <c r="G249" s="12" t="s">
        <v>246</v>
      </c>
      <c r="H249" s="19">
        <v>29391</v>
      </c>
      <c r="I249" s="20">
        <f t="shared" ca="1" si="15"/>
        <v>37.108333333333334</v>
      </c>
      <c r="J249" s="19">
        <v>42929</v>
      </c>
      <c r="K249" s="20">
        <f t="shared" ca="1" si="16"/>
        <v>4.1666666666666664E-2</v>
      </c>
      <c r="L249" s="19">
        <v>42929</v>
      </c>
      <c r="M249" s="20">
        <f t="shared" ca="1" si="17"/>
        <v>4.1666666666666664E-2</v>
      </c>
      <c r="N249" s="11" t="s">
        <v>18</v>
      </c>
    </row>
    <row r="250" spans="1:14" x14ac:dyDescent="0.25">
      <c r="A250" s="6">
        <v>249</v>
      </c>
      <c r="B250" s="17"/>
      <c r="C250" s="18" t="s">
        <v>284</v>
      </c>
      <c r="D250" s="18" t="s">
        <v>15</v>
      </c>
      <c r="E250" s="6" t="s">
        <v>27</v>
      </c>
      <c r="F250" s="11">
        <v>2</v>
      </c>
      <c r="G250" s="12" t="s">
        <v>246</v>
      </c>
      <c r="H250" s="19">
        <v>31944</v>
      </c>
      <c r="I250" s="20">
        <f t="shared" ca="1" si="15"/>
        <v>30.116666666666667</v>
      </c>
      <c r="J250" s="19">
        <v>42921</v>
      </c>
      <c r="K250" s="20">
        <f t="shared" ca="1" si="16"/>
        <v>6.3888888888888884E-2</v>
      </c>
      <c r="L250" s="19">
        <v>42921</v>
      </c>
      <c r="M250" s="20">
        <f t="shared" ca="1" si="17"/>
        <v>6.3888888888888884E-2</v>
      </c>
      <c r="N250" s="11" t="s">
        <v>18</v>
      </c>
    </row>
    <row r="251" spans="1:14" x14ac:dyDescent="0.25">
      <c r="A251" s="6">
        <v>250</v>
      </c>
      <c r="B251" s="17"/>
      <c r="C251" s="18" t="s">
        <v>285</v>
      </c>
      <c r="D251" s="18" t="s">
        <v>15</v>
      </c>
      <c r="E251" s="6" t="s">
        <v>27</v>
      </c>
      <c r="F251" s="18"/>
      <c r="G251" s="12" t="s">
        <v>246</v>
      </c>
      <c r="H251" s="19">
        <v>31413</v>
      </c>
      <c r="I251" s="20">
        <f t="shared" ca="1" si="15"/>
        <v>31.574999999999999</v>
      </c>
      <c r="J251" s="19">
        <v>42929</v>
      </c>
      <c r="K251" s="20">
        <f t="shared" ca="1" si="16"/>
        <v>4.1666666666666664E-2</v>
      </c>
      <c r="L251" s="19">
        <v>42929</v>
      </c>
      <c r="M251" s="20">
        <f t="shared" ca="1" si="17"/>
        <v>4.1666666666666664E-2</v>
      </c>
      <c r="N251" s="11" t="s">
        <v>18</v>
      </c>
    </row>
    <row r="252" spans="1:14" x14ac:dyDescent="0.25">
      <c r="A252" s="6">
        <v>251</v>
      </c>
      <c r="B252" s="17"/>
      <c r="C252" s="18" t="s">
        <v>286</v>
      </c>
      <c r="D252" s="18" t="s">
        <v>15</v>
      </c>
      <c r="E252" s="6" t="s">
        <v>27</v>
      </c>
      <c r="F252" s="18"/>
      <c r="G252" s="12" t="s">
        <v>246</v>
      </c>
      <c r="H252" s="19">
        <v>30842</v>
      </c>
      <c r="I252" s="20">
        <f t="shared" ca="1" si="15"/>
        <v>33.136111111111113</v>
      </c>
      <c r="J252" s="19">
        <v>42936</v>
      </c>
      <c r="K252" s="20">
        <f t="shared" ca="1" si="16"/>
        <v>2.2222222222222223E-2</v>
      </c>
      <c r="L252" s="19">
        <v>42936</v>
      </c>
      <c r="M252" s="20">
        <f t="shared" ca="1" si="17"/>
        <v>2.2222222222222223E-2</v>
      </c>
      <c r="N252" s="11" t="s">
        <v>18</v>
      </c>
    </row>
    <row r="253" spans="1:14" x14ac:dyDescent="0.25">
      <c r="A253" s="6">
        <v>252</v>
      </c>
      <c r="B253" s="11">
        <v>6615867</v>
      </c>
      <c r="C253" s="11" t="s">
        <v>287</v>
      </c>
      <c r="D253" s="11" t="s">
        <v>15</v>
      </c>
      <c r="E253" s="11" t="s">
        <v>189</v>
      </c>
      <c r="F253" s="11"/>
      <c r="G253" s="12" t="s">
        <v>246</v>
      </c>
      <c r="H253" s="13">
        <v>30670</v>
      </c>
      <c r="I253" s="14">
        <f t="shared" ca="1" si="12"/>
        <v>33.605555555555554</v>
      </c>
      <c r="J253" s="13">
        <v>42887</v>
      </c>
      <c r="K253" s="14">
        <f t="shared" ca="1" si="13"/>
        <v>0.15833333333333333</v>
      </c>
      <c r="L253" s="13">
        <v>42887</v>
      </c>
      <c r="M253" s="14">
        <f t="shared" ca="1" si="14"/>
        <v>0.15833333333333333</v>
      </c>
      <c r="N253" s="11" t="s">
        <v>40</v>
      </c>
    </row>
    <row r="254" spans="1:14" x14ac:dyDescent="0.25">
      <c r="A254" s="6">
        <v>253</v>
      </c>
      <c r="B254" s="7">
        <v>6610245</v>
      </c>
      <c r="C254" s="6" t="s">
        <v>288</v>
      </c>
      <c r="D254" s="6" t="s">
        <v>15</v>
      </c>
      <c r="E254" s="6" t="s">
        <v>57</v>
      </c>
      <c r="F254" s="6">
        <v>0</v>
      </c>
      <c r="G254" s="8" t="s">
        <v>246</v>
      </c>
      <c r="H254" s="9">
        <v>29669</v>
      </c>
      <c r="I254" s="10">
        <f t="shared" ca="1" si="12"/>
        <v>36.344444444444441</v>
      </c>
      <c r="J254" s="9">
        <v>41418</v>
      </c>
      <c r="K254" s="10">
        <f t="shared" ca="1" si="13"/>
        <v>4.177777777777778</v>
      </c>
      <c r="L254" s="9">
        <v>41418</v>
      </c>
      <c r="M254" s="10">
        <f t="shared" ca="1" si="14"/>
        <v>4.177777777777778</v>
      </c>
      <c r="N254" s="6" t="s">
        <v>40</v>
      </c>
    </row>
    <row r="255" spans="1:14" x14ac:dyDescent="0.25">
      <c r="A255" s="6">
        <v>254</v>
      </c>
      <c r="B255" s="7">
        <v>2001296</v>
      </c>
      <c r="C255" s="6" t="s">
        <v>289</v>
      </c>
      <c r="D255" s="6" t="s">
        <v>15</v>
      </c>
      <c r="E255" s="6" t="s">
        <v>57</v>
      </c>
      <c r="F255" s="6">
        <v>0</v>
      </c>
      <c r="G255" s="8" t="s">
        <v>246</v>
      </c>
      <c r="H255" s="9">
        <v>31290</v>
      </c>
      <c r="I255" s="10">
        <f t="shared" ca="1" si="12"/>
        <v>31.911111111111111</v>
      </c>
      <c r="J255" s="9">
        <v>41810</v>
      </c>
      <c r="K255" s="10">
        <f t="shared" ca="1" si="13"/>
        <v>3.1055555555555556</v>
      </c>
      <c r="L255" s="9">
        <v>42569</v>
      </c>
      <c r="M255" s="10">
        <f t="shared" ca="1" si="14"/>
        <v>1.0277777777777777</v>
      </c>
      <c r="N255" s="6" t="s">
        <v>40</v>
      </c>
    </row>
    <row r="256" spans="1:14" x14ac:dyDescent="0.25">
      <c r="A256" s="6">
        <v>255</v>
      </c>
      <c r="B256" s="7">
        <v>6615726</v>
      </c>
      <c r="C256" s="11" t="s">
        <v>290</v>
      </c>
      <c r="D256" s="6" t="s">
        <v>15</v>
      </c>
      <c r="E256" s="11" t="s">
        <v>57</v>
      </c>
      <c r="F256" s="11">
        <v>0</v>
      </c>
      <c r="G256" s="12" t="s">
        <v>246</v>
      </c>
      <c r="H256" s="13">
        <v>31400</v>
      </c>
      <c r="I256" s="10">
        <f t="shared" ca="1" si="12"/>
        <v>31.608333333333334</v>
      </c>
      <c r="J256" s="13">
        <v>42569</v>
      </c>
      <c r="K256" s="10">
        <f t="shared" ca="1" si="13"/>
        <v>1.0277777777777777</v>
      </c>
      <c r="L256" s="13">
        <v>42569</v>
      </c>
      <c r="M256" s="10">
        <f t="shared" ca="1" si="14"/>
        <v>1.0277777777777777</v>
      </c>
      <c r="N256" s="11" t="s">
        <v>18</v>
      </c>
    </row>
    <row r="257" spans="1:14" x14ac:dyDescent="0.25">
      <c r="A257" s="6">
        <v>256</v>
      </c>
      <c r="B257" s="6"/>
      <c r="C257" s="6" t="s">
        <v>291</v>
      </c>
      <c r="D257" s="6" t="s">
        <v>15</v>
      </c>
      <c r="E257" s="6" t="s">
        <v>57</v>
      </c>
      <c r="F257" s="6"/>
      <c r="G257" s="6" t="s">
        <v>246</v>
      </c>
      <c r="H257" s="13">
        <v>30480</v>
      </c>
      <c r="I257" s="10">
        <f t="shared" ca="1" si="12"/>
        <v>34.125</v>
      </c>
      <c r="J257" s="13">
        <v>42909</v>
      </c>
      <c r="K257" s="10">
        <f t="shared" ca="1" si="13"/>
        <v>9.7222222222222224E-2</v>
      </c>
      <c r="L257" s="13">
        <v>42909</v>
      </c>
      <c r="M257" s="10">
        <f t="shared" ca="1" si="14"/>
        <v>9.7222222222222224E-2</v>
      </c>
      <c r="N257" s="11" t="s">
        <v>40</v>
      </c>
    </row>
    <row r="258" spans="1:14" x14ac:dyDescent="0.25">
      <c r="A258" s="6">
        <v>257</v>
      </c>
      <c r="B258" s="25"/>
      <c r="C258" s="18" t="s">
        <v>292</v>
      </c>
      <c r="D258" s="18" t="s">
        <v>15</v>
      </c>
      <c r="E258" s="18" t="s">
        <v>189</v>
      </c>
      <c r="F258" s="18"/>
      <c r="G258" s="21" t="s">
        <v>246</v>
      </c>
      <c r="H258" s="19">
        <v>32311</v>
      </c>
      <c r="I258" s="20">
        <f ca="1">YEARFRAC(H258,TODAY())</f>
        <v>29.113888888888887</v>
      </c>
      <c r="J258" s="19">
        <v>42926</v>
      </c>
      <c r="K258" s="20">
        <f ca="1">YEARFRAC(J258,TODAY())</f>
        <v>0.05</v>
      </c>
      <c r="L258" s="19">
        <v>42926</v>
      </c>
      <c r="M258" s="20">
        <f ca="1">YEARFRAC(L258,TODAY())</f>
        <v>0.05</v>
      </c>
      <c r="N258" s="18"/>
    </row>
    <row r="259" spans="1:14" x14ac:dyDescent="0.25">
      <c r="A259" s="6">
        <v>258</v>
      </c>
      <c r="B259" s="7">
        <v>1000423</v>
      </c>
      <c r="C259" s="11" t="s">
        <v>293</v>
      </c>
      <c r="D259" s="6" t="s">
        <v>15</v>
      </c>
      <c r="E259" s="6" t="s">
        <v>245</v>
      </c>
      <c r="F259" s="6">
        <v>12000</v>
      </c>
      <c r="G259" s="8" t="s">
        <v>294</v>
      </c>
      <c r="H259" s="9">
        <v>22128</v>
      </c>
      <c r="I259" s="10">
        <f t="shared" ca="1" si="12"/>
        <v>56.994444444444447</v>
      </c>
      <c r="J259" s="9">
        <v>36008</v>
      </c>
      <c r="K259" s="10">
        <f t="shared" ca="1" si="13"/>
        <v>18.991666666666667</v>
      </c>
      <c r="L259" s="9">
        <v>40415</v>
      </c>
      <c r="M259" s="10">
        <f t="shared" ca="1" si="14"/>
        <v>6.9249999999999998</v>
      </c>
      <c r="N259" s="6" t="s">
        <v>18</v>
      </c>
    </row>
    <row r="260" spans="1:14" x14ac:dyDescent="0.25">
      <c r="A260" s="6">
        <v>259</v>
      </c>
      <c r="B260" s="7">
        <v>1001071</v>
      </c>
      <c r="C260" s="6" t="s">
        <v>295</v>
      </c>
      <c r="D260" s="6" t="s">
        <v>15</v>
      </c>
      <c r="E260" s="6" t="s">
        <v>16</v>
      </c>
      <c r="F260" s="6">
        <v>11000</v>
      </c>
      <c r="G260" s="8" t="s">
        <v>294</v>
      </c>
      <c r="H260" s="9">
        <v>24113</v>
      </c>
      <c r="I260" s="10">
        <f t="shared" ca="1" si="12"/>
        <v>51.56111111111111</v>
      </c>
      <c r="J260" s="9">
        <v>39267</v>
      </c>
      <c r="K260" s="10">
        <f t="shared" ca="1" si="13"/>
        <v>10.066666666666666</v>
      </c>
      <c r="L260" s="9">
        <v>41821</v>
      </c>
      <c r="M260" s="10">
        <f t="shared" ca="1" si="14"/>
        <v>3.0750000000000002</v>
      </c>
      <c r="N260" s="6" t="s">
        <v>18</v>
      </c>
    </row>
    <row r="261" spans="1:14" x14ac:dyDescent="0.25">
      <c r="A261" s="6">
        <v>260</v>
      </c>
      <c r="B261" s="7">
        <v>1000704</v>
      </c>
      <c r="C261" s="6" t="s">
        <v>296</v>
      </c>
      <c r="D261" s="6" t="s">
        <v>15</v>
      </c>
      <c r="E261" s="6" t="s">
        <v>16</v>
      </c>
      <c r="F261" s="6">
        <v>11000</v>
      </c>
      <c r="G261" s="8" t="s">
        <v>294</v>
      </c>
      <c r="H261" s="9">
        <v>23289</v>
      </c>
      <c r="I261" s="10">
        <f t="shared" ca="1" si="12"/>
        <v>53.81388888888889</v>
      </c>
      <c r="J261" s="9">
        <v>35996</v>
      </c>
      <c r="K261" s="10">
        <f t="shared" ca="1" si="13"/>
        <v>19.022222222222222</v>
      </c>
      <c r="L261" s="9">
        <v>42192</v>
      </c>
      <c r="M261" s="10">
        <f t="shared" ca="1" si="14"/>
        <v>2.0583333333333331</v>
      </c>
      <c r="N261" s="6" t="s">
        <v>18</v>
      </c>
    </row>
    <row r="262" spans="1:14" x14ac:dyDescent="0.25">
      <c r="A262" s="6">
        <v>261</v>
      </c>
      <c r="B262" s="7">
        <v>1000754</v>
      </c>
      <c r="C262" s="6" t="s">
        <v>297</v>
      </c>
      <c r="D262" s="6" t="s">
        <v>23</v>
      </c>
      <c r="E262" s="6" t="s">
        <v>25</v>
      </c>
      <c r="F262" s="6">
        <v>10000</v>
      </c>
      <c r="G262" s="8" t="s">
        <v>294</v>
      </c>
      <c r="H262" s="9">
        <v>25161</v>
      </c>
      <c r="I262" s="10">
        <f t="shared" ca="1" si="12"/>
        <v>48.69166666666667</v>
      </c>
      <c r="J262" s="9">
        <v>36332</v>
      </c>
      <c r="K262" s="10">
        <f t="shared" ca="1" si="13"/>
        <v>18.102777777777778</v>
      </c>
      <c r="L262" s="9">
        <v>40714</v>
      </c>
      <c r="M262" s="10">
        <f t="shared" ca="1" si="14"/>
        <v>6.1055555555555552</v>
      </c>
      <c r="N262" s="6" t="s">
        <v>18</v>
      </c>
    </row>
    <row r="263" spans="1:14" x14ac:dyDescent="0.25">
      <c r="A263" s="6">
        <v>262</v>
      </c>
      <c r="B263" s="24">
        <v>1001039</v>
      </c>
      <c r="C263" s="6" t="s">
        <v>298</v>
      </c>
      <c r="D263" s="6" t="s">
        <v>15</v>
      </c>
      <c r="E263" s="6" t="s">
        <v>25</v>
      </c>
      <c r="F263" s="6">
        <v>10000</v>
      </c>
      <c r="G263" s="8" t="s">
        <v>294</v>
      </c>
      <c r="H263" s="23">
        <v>28651</v>
      </c>
      <c r="I263" s="10">
        <f t="shared" ca="1" si="12"/>
        <v>39.133333333333333</v>
      </c>
      <c r="J263" s="9">
        <v>38915</v>
      </c>
      <c r="K263" s="10">
        <f t="shared" ca="1" si="13"/>
        <v>11.030555555555555</v>
      </c>
      <c r="L263" s="9">
        <v>41435</v>
      </c>
      <c r="M263" s="10">
        <f t="shared" ca="1" si="14"/>
        <v>4.1333333333333337</v>
      </c>
      <c r="N263" s="6" t="s">
        <v>18</v>
      </c>
    </row>
    <row r="264" spans="1:14" x14ac:dyDescent="0.25">
      <c r="A264" s="6">
        <v>263</v>
      </c>
      <c r="B264" s="7">
        <v>1001072</v>
      </c>
      <c r="C264" s="6" t="s">
        <v>299</v>
      </c>
      <c r="D264" s="6" t="s">
        <v>15</v>
      </c>
      <c r="E264" s="6" t="s">
        <v>25</v>
      </c>
      <c r="F264" s="6">
        <v>10000</v>
      </c>
      <c r="G264" s="8" t="s">
        <v>294</v>
      </c>
      <c r="H264" s="9">
        <v>26534</v>
      </c>
      <c r="I264" s="10">
        <f t="shared" ca="1" si="12"/>
        <v>44.930555555555557</v>
      </c>
      <c r="J264" s="9">
        <v>38907</v>
      </c>
      <c r="K264" s="10">
        <f t="shared" ca="1" si="13"/>
        <v>11.052777777777777</v>
      </c>
      <c r="L264" s="9">
        <v>41821</v>
      </c>
      <c r="M264" s="10">
        <f t="shared" ca="1" si="14"/>
        <v>3.0750000000000002</v>
      </c>
      <c r="N264" s="6" t="s">
        <v>18</v>
      </c>
    </row>
    <row r="265" spans="1:14" x14ac:dyDescent="0.25">
      <c r="A265" s="6">
        <v>264</v>
      </c>
      <c r="B265" s="7">
        <v>1001164</v>
      </c>
      <c r="C265" s="6" t="s">
        <v>300</v>
      </c>
      <c r="D265" s="6" t="s">
        <v>15</v>
      </c>
      <c r="E265" s="6" t="s">
        <v>25</v>
      </c>
      <c r="F265" s="6">
        <v>10000</v>
      </c>
      <c r="G265" s="8" t="s">
        <v>294</v>
      </c>
      <c r="H265" s="9">
        <v>28344</v>
      </c>
      <c r="I265" s="10">
        <f t="shared" ca="1" si="12"/>
        <v>39.975000000000001</v>
      </c>
      <c r="J265" s="9">
        <v>40182</v>
      </c>
      <c r="K265" s="10">
        <f t="shared" ca="1" si="13"/>
        <v>7.5666666666666664</v>
      </c>
      <c r="L265" s="9">
        <v>41435</v>
      </c>
      <c r="M265" s="10">
        <f t="shared" ca="1" si="14"/>
        <v>4.1333333333333337</v>
      </c>
      <c r="N265" s="6" t="s">
        <v>18</v>
      </c>
    </row>
    <row r="266" spans="1:14" x14ac:dyDescent="0.25">
      <c r="A266" s="6">
        <v>265</v>
      </c>
      <c r="B266" s="7">
        <v>1001236</v>
      </c>
      <c r="C266" s="6" t="s">
        <v>301</v>
      </c>
      <c r="D266" s="6" t="s">
        <v>15</v>
      </c>
      <c r="E266" s="6" t="s">
        <v>25</v>
      </c>
      <c r="F266" s="6"/>
      <c r="G266" s="8" t="s">
        <v>294</v>
      </c>
      <c r="H266" s="9">
        <v>28321</v>
      </c>
      <c r="I266" s="10">
        <f t="shared" ca="1" si="12"/>
        <v>40.036111111111111</v>
      </c>
      <c r="J266" s="9">
        <v>41155</v>
      </c>
      <c r="K266" s="10">
        <f t="shared" ca="1" si="13"/>
        <v>4.9027777777777777</v>
      </c>
      <c r="L266" s="9">
        <v>42523</v>
      </c>
      <c r="M266" s="10">
        <f t="shared" ca="1" si="14"/>
        <v>1.1555555555555554</v>
      </c>
      <c r="N266" s="6" t="s">
        <v>18</v>
      </c>
    </row>
    <row r="267" spans="1:14" x14ac:dyDescent="0.25">
      <c r="A267" s="6">
        <v>266</v>
      </c>
      <c r="B267" s="7">
        <v>1001310</v>
      </c>
      <c r="C267" s="6" t="s">
        <v>302</v>
      </c>
      <c r="D267" s="6" t="s">
        <v>23</v>
      </c>
      <c r="E267" s="6" t="s">
        <v>25</v>
      </c>
      <c r="F267" s="6"/>
      <c r="G267" s="8" t="s">
        <v>294</v>
      </c>
      <c r="H267" s="9">
        <v>30516</v>
      </c>
      <c r="I267" s="10">
        <f t="shared" ca="1" si="12"/>
        <v>34.024999999999999</v>
      </c>
      <c r="J267" s="9">
        <v>41816</v>
      </c>
      <c r="K267" s="10">
        <f t="shared" ca="1" si="13"/>
        <v>3.088888888888889</v>
      </c>
      <c r="L267" s="9">
        <v>42523</v>
      </c>
      <c r="M267" s="10">
        <f t="shared" ca="1" si="14"/>
        <v>1.1555555555555554</v>
      </c>
      <c r="N267" s="6" t="s">
        <v>18</v>
      </c>
    </row>
    <row r="268" spans="1:14" x14ac:dyDescent="0.25">
      <c r="A268" s="6">
        <v>267</v>
      </c>
      <c r="B268" s="7">
        <v>1001318</v>
      </c>
      <c r="C268" s="6" t="s">
        <v>303</v>
      </c>
      <c r="D268" s="6" t="s">
        <v>15</v>
      </c>
      <c r="E268" s="6" t="s">
        <v>25</v>
      </c>
      <c r="F268" s="6"/>
      <c r="G268" s="8" t="s">
        <v>294</v>
      </c>
      <c r="H268" s="9">
        <v>29283</v>
      </c>
      <c r="I268" s="10">
        <f t="shared" ca="1" si="12"/>
        <v>37.402777777777779</v>
      </c>
      <c r="J268" s="9">
        <v>41838</v>
      </c>
      <c r="K268" s="10">
        <f t="shared" ca="1" si="13"/>
        <v>3.0277777777777777</v>
      </c>
      <c r="L268" s="9">
        <v>42523</v>
      </c>
      <c r="M268" s="10">
        <f t="shared" ca="1" si="14"/>
        <v>1.1555555555555554</v>
      </c>
      <c r="N268" s="6" t="s">
        <v>18</v>
      </c>
    </row>
    <row r="269" spans="1:14" x14ac:dyDescent="0.25">
      <c r="A269" s="6">
        <v>268</v>
      </c>
      <c r="B269" s="7">
        <v>1015622</v>
      </c>
      <c r="C269" s="6" t="s">
        <v>304</v>
      </c>
      <c r="D269" s="6" t="s">
        <v>15</v>
      </c>
      <c r="E269" s="6" t="s">
        <v>27</v>
      </c>
      <c r="F269" s="6"/>
      <c r="G269" s="8" t="s">
        <v>294</v>
      </c>
      <c r="H269" s="9">
        <v>30438</v>
      </c>
      <c r="I269" s="10">
        <f t="shared" ca="1" si="12"/>
        <v>34.238888888888887</v>
      </c>
      <c r="J269" s="9">
        <v>42234</v>
      </c>
      <c r="K269" s="10">
        <f t="shared" ca="1" si="13"/>
        <v>1.9444444444444444</v>
      </c>
      <c r="L269" s="9">
        <v>42767</v>
      </c>
      <c r="M269" s="10">
        <f t="shared" ca="1" si="14"/>
        <v>0.49166666666666664</v>
      </c>
      <c r="N269" s="6" t="s">
        <v>18</v>
      </c>
    </row>
    <row r="270" spans="1:14" x14ac:dyDescent="0.25">
      <c r="A270" s="6">
        <v>269</v>
      </c>
      <c r="B270" s="7">
        <v>6615707</v>
      </c>
      <c r="C270" s="11" t="s">
        <v>305</v>
      </c>
      <c r="D270" s="6" t="s">
        <v>23</v>
      </c>
      <c r="E270" s="11" t="s">
        <v>27</v>
      </c>
      <c r="F270" s="11" t="s">
        <v>27</v>
      </c>
      <c r="G270" s="8" t="s">
        <v>294</v>
      </c>
      <c r="H270" s="13">
        <v>28489</v>
      </c>
      <c r="I270" s="10">
        <f ca="1">YEARFRAC(H270,TODAY())</f>
        <v>39.577777777777776</v>
      </c>
      <c r="J270" s="13">
        <v>42556</v>
      </c>
      <c r="K270" s="10">
        <f ca="1">YEARFRAC(J270,TODAY())</f>
        <v>1.0638888888888889</v>
      </c>
      <c r="L270" s="13">
        <v>42556</v>
      </c>
      <c r="M270" s="10">
        <f ca="1">YEARFRAC(L270,TODAY())</f>
        <v>1.0638888888888889</v>
      </c>
      <c r="N270" s="6" t="s">
        <v>18</v>
      </c>
    </row>
    <row r="271" spans="1:14" x14ac:dyDescent="0.25">
      <c r="A271" s="6">
        <v>270</v>
      </c>
      <c r="B271" s="17"/>
      <c r="C271" s="18" t="s">
        <v>306</v>
      </c>
      <c r="D271" s="18" t="s">
        <v>15</v>
      </c>
      <c r="E271" s="11" t="s">
        <v>27</v>
      </c>
      <c r="F271" s="18"/>
      <c r="G271" s="8" t="s">
        <v>294</v>
      </c>
      <c r="H271" s="19">
        <v>30246</v>
      </c>
      <c r="I271" s="20">
        <f ca="1">YEARFRAC(H271,TODAY())</f>
        <v>34.766666666666666</v>
      </c>
      <c r="J271" s="19">
        <v>42940</v>
      </c>
      <c r="K271" s="20">
        <f ca="1">YEARFRAC(J271,TODAY())</f>
        <v>1.1111111111111112E-2</v>
      </c>
      <c r="L271" s="19">
        <v>42940</v>
      </c>
      <c r="M271" s="20">
        <f ca="1">YEARFRAC(L271,TODAY())</f>
        <v>1.1111111111111112E-2</v>
      </c>
      <c r="N271" s="18" t="s">
        <v>18</v>
      </c>
    </row>
    <row r="272" spans="1:14" x14ac:dyDescent="0.25">
      <c r="A272" s="6">
        <v>271</v>
      </c>
      <c r="B272" s="7">
        <v>6615709</v>
      </c>
      <c r="C272" s="11" t="s">
        <v>307</v>
      </c>
      <c r="D272" s="6" t="s">
        <v>15</v>
      </c>
      <c r="E272" s="11" t="s">
        <v>308</v>
      </c>
      <c r="F272" s="11">
        <v>0</v>
      </c>
      <c r="G272" s="8" t="s">
        <v>294</v>
      </c>
      <c r="H272" s="13">
        <v>31647</v>
      </c>
      <c r="I272" s="10">
        <f ca="1">YEARFRAC(H272,TODAY())</f>
        <v>30.930555555555557</v>
      </c>
      <c r="J272" s="13">
        <v>42562</v>
      </c>
      <c r="K272" s="10">
        <f ca="1">YEARFRAC(J272,TODAY())</f>
        <v>1.0472222222222223</v>
      </c>
      <c r="L272" s="13">
        <v>42562</v>
      </c>
      <c r="M272" s="10">
        <f ca="1">YEARFRAC(L272,TODAY())</f>
        <v>1.0472222222222223</v>
      </c>
      <c r="N272" s="6" t="s">
        <v>18</v>
      </c>
    </row>
    <row r="273" spans="1:14" x14ac:dyDescent="0.25">
      <c r="A273" s="6">
        <v>272</v>
      </c>
      <c r="B273" s="7">
        <v>6615866</v>
      </c>
      <c r="C273" s="11" t="s">
        <v>309</v>
      </c>
      <c r="D273" s="11" t="s">
        <v>15</v>
      </c>
      <c r="E273" s="11" t="s">
        <v>189</v>
      </c>
      <c r="F273" s="11"/>
      <c r="G273" s="12" t="s">
        <v>294</v>
      </c>
      <c r="H273" s="13">
        <v>32578</v>
      </c>
      <c r="I273" s="14">
        <f t="shared" ca="1" si="12"/>
        <v>28.380555555555556</v>
      </c>
      <c r="J273" s="13">
        <v>42887</v>
      </c>
      <c r="K273" s="14">
        <f t="shared" ca="1" si="13"/>
        <v>0.15833333333333333</v>
      </c>
      <c r="L273" s="13">
        <v>42887</v>
      </c>
      <c r="M273" s="14">
        <f t="shared" ca="1" si="14"/>
        <v>0.15833333333333333</v>
      </c>
      <c r="N273" s="11" t="s">
        <v>18</v>
      </c>
    </row>
    <row r="274" spans="1:14" x14ac:dyDescent="0.25">
      <c r="A274" s="6">
        <v>273</v>
      </c>
      <c r="B274" s="7">
        <v>6615620</v>
      </c>
      <c r="C274" s="6" t="s">
        <v>310</v>
      </c>
      <c r="D274" s="6" t="s">
        <v>15</v>
      </c>
      <c r="E274" s="6" t="s">
        <v>57</v>
      </c>
      <c r="F274" s="6">
        <v>0</v>
      </c>
      <c r="G274" s="8" t="s">
        <v>294</v>
      </c>
      <c r="H274" s="9">
        <v>30134</v>
      </c>
      <c r="I274" s="10">
        <f t="shared" ca="1" si="12"/>
        <v>35.072222222222223</v>
      </c>
      <c r="J274" s="9">
        <v>42230</v>
      </c>
      <c r="K274" s="10">
        <f t="shared" ca="1" si="13"/>
        <v>1.9555555555555555</v>
      </c>
      <c r="L274" s="9">
        <v>42230</v>
      </c>
      <c r="M274" s="10">
        <f t="shared" ca="1" si="14"/>
        <v>1.9555555555555555</v>
      </c>
      <c r="N274" s="6" t="s">
        <v>18</v>
      </c>
    </row>
    <row r="275" spans="1:14" x14ac:dyDescent="0.25">
      <c r="A275" s="6">
        <v>274</v>
      </c>
      <c r="B275" s="7">
        <v>6615826</v>
      </c>
      <c r="C275" s="11" t="s">
        <v>311</v>
      </c>
      <c r="D275" s="11" t="s">
        <v>15</v>
      </c>
      <c r="E275" s="11" t="s">
        <v>57</v>
      </c>
      <c r="F275" s="11"/>
      <c r="G275" s="8" t="s">
        <v>294</v>
      </c>
      <c r="H275" s="13">
        <v>27403</v>
      </c>
      <c r="I275" s="14">
        <f t="shared" ref="I275:I338" ca="1" si="18">YEARFRAC(H275,TODAY())</f>
        <v>42.552777777777777</v>
      </c>
      <c r="J275" s="13">
        <v>42747</v>
      </c>
      <c r="K275" s="14">
        <f t="shared" ref="K275:K338" ca="1" si="19">YEARFRAC(J275,TODAY())</f>
        <v>0.5444444444444444</v>
      </c>
      <c r="L275" s="13">
        <v>42747</v>
      </c>
      <c r="M275" s="14">
        <f t="shared" ref="M275:M338" ca="1" si="20">YEARFRAC(L275,TODAY())</f>
        <v>0.5444444444444444</v>
      </c>
      <c r="N275" s="11" t="s">
        <v>18</v>
      </c>
    </row>
    <row r="276" spans="1:14" x14ac:dyDescent="0.25">
      <c r="A276" s="6">
        <v>275</v>
      </c>
      <c r="B276" s="7">
        <v>1000350</v>
      </c>
      <c r="C276" s="6" t="s">
        <v>312</v>
      </c>
      <c r="D276" s="6" t="s">
        <v>15</v>
      </c>
      <c r="E276" s="6" t="s">
        <v>16</v>
      </c>
      <c r="F276" s="6">
        <v>11000</v>
      </c>
      <c r="G276" s="8" t="s">
        <v>313</v>
      </c>
      <c r="H276" s="9">
        <v>23026</v>
      </c>
      <c r="I276" s="10">
        <f t="shared" ca="1" si="18"/>
        <v>54.536111111111111</v>
      </c>
      <c r="J276" s="9">
        <v>32105</v>
      </c>
      <c r="K276" s="10">
        <f t="shared" ca="1" si="19"/>
        <v>29.677777777777777</v>
      </c>
      <c r="L276" s="9">
        <v>38812</v>
      </c>
      <c r="M276" s="10">
        <f t="shared" ca="1" si="20"/>
        <v>11.313888888888888</v>
      </c>
      <c r="N276" s="6" t="s">
        <v>18</v>
      </c>
    </row>
    <row r="277" spans="1:14" x14ac:dyDescent="0.25">
      <c r="A277" s="6">
        <v>276</v>
      </c>
      <c r="B277" s="7">
        <v>1000615</v>
      </c>
      <c r="C277" s="6" t="s">
        <v>314</v>
      </c>
      <c r="D277" s="6" t="s">
        <v>15</v>
      </c>
      <c r="E277" s="6" t="s">
        <v>25</v>
      </c>
      <c r="F277" s="6">
        <v>10000</v>
      </c>
      <c r="G277" s="8" t="s">
        <v>313</v>
      </c>
      <c r="H277" s="9">
        <v>23345</v>
      </c>
      <c r="I277" s="10">
        <f t="shared" ca="1" si="18"/>
        <v>53.661111111111111</v>
      </c>
      <c r="J277" s="9">
        <v>35075</v>
      </c>
      <c r="K277" s="10">
        <f t="shared" ca="1" si="19"/>
        <v>21.547222222222221</v>
      </c>
      <c r="L277" s="9">
        <v>39960</v>
      </c>
      <c r="M277" s="10">
        <f t="shared" ca="1" si="20"/>
        <v>8.1694444444444443</v>
      </c>
      <c r="N277" s="6" t="s">
        <v>18</v>
      </c>
    </row>
    <row r="278" spans="1:14" x14ac:dyDescent="0.25">
      <c r="A278" s="6">
        <v>277</v>
      </c>
      <c r="B278" s="7">
        <v>1000746</v>
      </c>
      <c r="C278" s="6" t="s">
        <v>315</v>
      </c>
      <c r="D278" s="6" t="s">
        <v>15</v>
      </c>
      <c r="E278" s="6" t="s">
        <v>25</v>
      </c>
      <c r="F278" s="6">
        <v>10000</v>
      </c>
      <c r="G278" s="8" t="s">
        <v>313</v>
      </c>
      <c r="H278" s="9">
        <v>25242</v>
      </c>
      <c r="I278" s="10">
        <f t="shared" ca="1" si="18"/>
        <v>48.472222222222221</v>
      </c>
      <c r="J278" s="9">
        <v>36297</v>
      </c>
      <c r="K278" s="10">
        <f t="shared" ca="1" si="19"/>
        <v>18.197222222222223</v>
      </c>
      <c r="L278" s="9">
        <v>39905</v>
      </c>
      <c r="M278" s="10">
        <f t="shared" ca="1" si="20"/>
        <v>8.3222222222222229</v>
      </c>
      <c r="N278" s="6" t="s">
        <v>18</v>
      </c>
    </row>
    <row r="279" spans="1:14" x14ac:dyDescent="0.25">
      <c r="A279" s="6">
        <v>278</v>
      </c>
      <c r="B279" s="7">
        <v>1001070</v>
      </c>
      <c r="C279" s="6" t="s">
        <v>316</v>
      </c>
      <c r="D279" s="6" t="s">
        <v>15</v>
      </c>
      <c r="E279" s="6" t="s">
        <v>25</v>
      </c>
      <c r="F279" s="6">
        <v>10000</v>
      </c>
      <c r="G279" s="8" t="s">
        <v>313</v>
      </c>
      <c r="H279" s="9">
        <v>25946</v>
      </c>
      <c r="I279" s="10">
        <f t="shared" ca="1" si="18"/>
        <v>46.541666666666664</v>
      </c>
      <c r="J279" s="9">
        <v>39996</v>
      </c>
      <c r="K279" s="10">
        <f t="shared" ca="1" si="19"/>
        <v>8.0722222222222229</v>
      </c>
      <c r="L279" s="9">
        <v>40339</v>
      </c>
      <c r="M279" s="10">
        <f t="shared" ca="1" si="20"/>
        <v>7.1333333333333337</v>
      </c>
      <c r="N279" s="6" t="s">
        <v>18</v>
      </c>
    </row>
    <row r="280" spans="1:14" x14ac:dyDescent="0.25">
      <c r="A280" s="6">
        <v>279</v>
      </c>
      <c r="B280" s="7">
        <v>1001066</v>
      </c>
      <c r="C280" s="6" t="s">
        <v>317</v>
      </c>
      <c r="D280" s="6" t="s">
        <v>15</v>
      </c>
      <c r="E280" s="6" t="s">
        <v>25</v>
      </c>
      <c r="F280" s="6">
        <v>10000</v>
      </c>
      <c r="G280" s="8" t="s">
        <v>313</v>
      </c>
      <c r="H280" s="9">
        <v>29215</v>
      </c>
      <c r="I280" s="10">
        <f t="shared" ca="1" si="18"/>
        <v>37.588888888888889</v>
      </c>
      <c r="J280" s="9">
        <v>39248</v>
      </c>
      <c r="K280" s="10">
        <f t="shared" ca="1" si="19"/>
        <v>10.119444444444444</v>
      </c>
      <c r="L280" s="9">
        <v>42506</v>
      </c>
      <c r="M280" s="10">
        <f t="shared" ca="1" si="20"/>
        <v>1.2</v>
      </c>
      <c r="N280" s="6" t="s">
        <v>18</v>
      </c>
    </row>
    <row r="281" spans="1:14" x14ac:dyDescent="0.25">
      <c r="A281" s="6">
        <v>280</v>
      </c>
      <c r="B281" s="7">
        <v>1001099</v>
      </c>
      <c r="C281" s="6" t="s">
        <v>318</v>
      </c>
      <c r="D281" s="6" t="s">
        <v>23</v>
      </c>
      <c r="E281" s="6" t="s">
        <v>25</v>
      </c>
      <c r="F281" s="6"/>
      <c r="G281" s="8" t="s">
        <v>313</v>
      </c>
      <c r="H281" s="9">
        <v>29588</v>
      </c>
      <c r="I281" s="10">
        <f t="shared" ca="1" si="18"/>
        <v>36.572222222222223</v>
      </c>
      <c r="J281" s="9">
        <v>39639</v>
      </c>
      <c r="K281" s="10">
        <f t="shared" ca="1" si="19"/>
        <v>9.0500000000000007</v>
      </c>
      <c r="L281" s="9">
        <v>41821</v>
      </c>
      <c r="M281" s="10">
        <f t="shared" ca="1" si="20"/>
        <v>3.0750000000000002</v>
      </c>
      <c r="N281" s="6" t="s">
        <v>18</v>
      </c>
    </row>
    <row r="282" spans="1:14" x14ac:dyDescent="0.25">
      <c r="A282" s="6">
        <v>281</v>
      </c>
      <c r="B282" s="7">
        <v>1001174</v>
      </c>
      <c r="C282" s="6" t="s">
        <v>319</v>
      </c>
      <c r="D282" s="6" t="s">
        <v>15</v>
      </c>
      <c r="E282" s="6" t="s">
        <v>25</v>
      </c>
      <c r="F282" s="6"/>
      <c r="G282" s="8" t="s">
        <v>313</v>
      </c>
      <c r="H282" s="9">
        <v>27273</v>
      </c>
      <c r="I282" s="10">
        <f t="shared" ca="1" si="18"/>
        <v>42.908333333333331</v>
      </c>
      <c r="J282" s="9">
        <v>40374</v>
      </c>
      <c r="K282" s="10">
        <f t="shared" ca="1" si="19"/>
        <v>7.0361111111111114</v>
      </c>
      <c r="L282" s="9">
        <v>42228</v>
      </c>
      <c r="M282" s="10">
        <f t="shared" ca="1" si="20"/>
        <v>1.961111111111111</v>
      </c>
      <c r="N282" s="6" t="s">
        <v>18</v>
      </c>
    </row>
    <row r="283" spans="1:14" x14ac:dyDescent="0.25">
      <c r="A283" s="6">
        <v>282</v>
      </c>
      <c r="B283" s="7">
        <v>1001221</v>
      </c>
      <c r="C283" s="6" t="s">
        <v>320</v>
      </c>
      <c r="D283" s="6" t="s">
        <v>15</v>
      </c>
      <c r="E283" s="6" t="s">
        <v>27</v>
      </c>
      <c r="F283" s="6"/>
      <c r="G283" s="8" t="s">
        <v>313</v>
      </c>
      <c r="H283" s="9">
        <v>30074</v>
      </c>
      <c r="I283" s="10">
        <f t="shared" ca="1" si="18"/>
        <v>35.236111111111114</v>
      </c>
      <c r="J283" s="9">
        <v>41017</v>
      </c>
      <c r="K283" s="10">
        <f t="shared" ca="1" si="19"/>
        <v>5.2777777777777777</v>
      </c>
      <c r="L283" s="9">
        <v>41821</v>
      </c>
      <c r="M283" s="10">
        <f t="shared" ca="1" si="20"/>
        <v>3.0750000000000002</v>
      </c>
      <c r="N283" s="6" t="s">
        <v>18</v>
      </c>
    </row>
    <row r="284" spans="1:14" x14ac:dyDescent="0.25">
      <c r="A284" s="6">
        <v>283</v>
      </c>
      <c r="B284" s="7">
        <v>1001224</v>
      </c>
      <c r="C284" s="6" t="s">
        <v>321</v>
      </c>
      <c r="D284" s="6" t="s">
        <v>15</v>
      </c>
      <c r="E284" s="6" t="s">
        <v>27</v>
      </c>
      <c r="F284" s="6"/>
      <c r="G284" s="8" t="s">
        <v>313</v>
      </c>
      <c r="H284" s="9">
        <v>28885</v>
      </c>
      <c r="I284" s="10">
        <f t="shared" ca="1" si="18"/>
        <v>38.494444444444447</v>
      </c>
      <c r="J284" s="9">
        <v>41023</v>
      </c>
      <c r="K284" s="10">
        <f t="shared" ca="1" si="19"/>
        <v>5.2611111111111111</v>
      </c>
      <c r="L284" s="9">
        <v>41023</v>
      </c>
      <c r="M284" s="10">
        <f t="shared" ca="1" si="20"/>
        <v>5.2611111111111111</v>
      </c>
      <c r="N284" s="6" t="s">
        <v>18</v>
      </c>
    </row>
    <row r="285" spans="1:14" x14ac:dyDescent="0.25">
      <c r="A285" s="6">
        <v>284</v>
      </c>
      <c r="B285" s="7">
        <v>1001116</v>
      </c>
      <c r="C285" s="6" t="s">
        <v>322</v>
      </c>
      <c r="D285" s="6" t="s">
        <v>23</v>
      </c>
      <c r="E285" s="6" t="s">
        <v>27</v>
      </c>
      <c r="F285" s="6"/>
      <c r="G285" s="8" t="s">
        <v>313</v>
      </c>
      <c r="H285" s="9">
        <v>30020</v>
      </c>
      <c r="I285" s="10">
        <f t="shared" ca="1" si="18"/>
        <v>35.383333333333333</v>
      </c>
      <c r="J285" s="9">
        <v>39736</v>
      </c>
      <c r="K285" s="10">
        <f t="shared" ca="1" si="19"/>
        <v>8.7861111111111114</v>
      </c>
      <c r="L285" s="9">
        <v>42228</v>
      </c>
      <c r="M285" s="10">
        <f t="shared" ca="1" si="20"/>
        <v>1.961111111111111</v>
      </c>
      <c r="N285" s="6" t="s">
        <v>18</v>
      </c>
    </row>
    <row r="286" spans="1:14" x14ac:dyDescent="0.25">
      <c r="A286" s="6">
        <v>285</v>
      </c>
      <c r="B286" s="7">
        <v>1001254</v>
      </c>
      <c r="C286" s="6" t="s">
        <v>323</v>
      </c>
      <c r="D286" s="6" t="s">
        <v>15</v>
      </c>
      <c r="E286" s="6" t="s">
        <v>27</v>
      </c>
      <c r="F286" s="6"/>
      <c r="G286" s="8" t="s">
        <v>313</v>
      </c>
      <c r="H286" s="9">
        <v>28785</v>
      </c>
      <c r="I286" s="10">
        <f t="shared" ca="1" si="18"/>
        <v>38.766666666666666</v>
      </c>
      <c r="J286" s="9">
        <v>41437</v>
      </c>
      <c r="K286" s="10">
        <f t="shared" ca="1" si="19"/>
        <v>4.1277777777777782</v>
      </c>
      <c r="L286" s="9">
        <v>42523</v>
      </c>
      <c r="M286" s="10">
        <f t="shared" ca="1" si="20"/>
        <v>1.1555555555555554</v>
      </c>
      <c r="N286" s="6" t="s">
        <v>18</v>
      </c>
    </row>
    <row r="287" spans="1:14" x14ac:dyDescent="0.25">
      <c r="A287" s="6">
        <v>286</v>
      </c>
      <c r="B287" s="7">
        <v>1001280</v>
      </c>
      <c r="C287" s="6" t="s">
        <v>324</v>
      </c>
      <c r="D287" s="6" t="s">
        <v>15</v>
      </c>
      <c r="E287" s="6" t="s">
        <v>27</v>
      </c>
      <c r="F287" s="6"/>
      <c r="G287" s="8" t="s">
        <v>313</v>
      </c>
      <c r="H287" s="9">
        <v>28874</v>
      </c>
      <c r="I287" s="10">
        <f t="shared" ca="1" si="18"/>
        <v>38.524999999999999</v>
      </c>
      <c r="J287" s="9">
        <v>41473</v>
      </c>
      <c r="K287" s="10">
        <f t="shared" ca="1" si="19"/>
        <v>4.0277777777777777</v>
      </c>
      <c r="L287" s="9">
        <v>42523</v>
      </c>
      <c r="M287" s="10">
        <f t="shared" ca="1" si="20"/>
        <v>1.1555555555555554</v>
      </c>
      <c r="N287" s="6" t="s">
        <v>18</v>
      </c>
    </row>
    <row r="288" spans="1:14" x14ac:dyDescent="0.25">
      <c r="A288" s="6">
        <v>287</v>
      </c>
      <c r="B288" s="7">
        <v>1001131</v>
      </c>
      <c r="C288" s="6" t="s">
        <v>325</v>
      </c>
      <c r="D288" s="6" t="s">
        <v>15</v>
      </c>
      <c r="E288" s="6" t="s">
        <v>27</v>
      </c>
      <c r="F288" s="6"/>
      <c r="G288" s="8" t="s">
        <v>313</v>
      </c>
      <c r="H288" s="9">
        <v>30159</v>
      </c>
      <c r="I288" s="10">
        <f t="shared" ca="1" si="18"/>
        <v>35.00277777777778</v>
      </c>
      <c r="J288" s="9">
        <v>39968</v>
      </c>
      <c r="K288" s="10">
        <f t="shared" ca="1" si="19"/>
        <v>8.15</v>
      </c>
      <c r="L288" s="9">
        <v>42523</v>
      </c>
      <c r="M288" s="10">
        <f t="shared" ca="1" si="20"/>
        <v>1.1555555555555554</v>
      </c>
      <c r="N288" s="6" t="s">
        <v>18</v>
      </c>
    </row>
    <row r="289" spans="1:14" x14ac:dyDescent="0.25">
      <c r="A289" s="6">
        <v>288</v>
      </c>
      <c r="B289" s="7">
        <v>1001301</v>
      </c>
      <c r="C289" s="6" t="s">
        <v>326</v>
      </c>
      <c r="D289" s="6" t="s">
        <v>15</v>
      </c>
      <c r="E289" s="6" t="s">
        <v>27</v>
      </c>
      <c r="F289" s="6"/>
      <c r="G289" s="8" t="s">
        <v>313</v>
      </c>
      <c r="H289" s="9">
        <v>31472</v>
      </c>
      <c r="I289" s="10">
        <f t="shared" ca="1" si="18"/>
        <v>31.408333333333335</v>
      </c>
      <c r="J289" s="9">
        <v>41807</v>
      </c>
      <c r="K289" s="10">
        <f t="shared" ca="1" si="19"/>
        <v>3.1138888888888889</v>
      </c>
      <c r="L289" s="9">
        <v>42767</v>
      </c>
      <c r="M289" s="10">
        <f t="shared" ca="1" si="20"/>
        <v>0.49166666666666664</v>
      </c>
      <c r="N289" s="6" t="s">
        <v>18</v>
      </c>
    </row>
    <row r="290" spans="1:14" x14ac:dyDescent="0.25">
      <c r="A290" s="6">
        <v>289</v>
      </c>
      <c r="B290" s="7">
        <v>1015566</v>
      </c>
      <c r="C290" s="6" t="s">
        <v>327</v>
      </c>
      <c r="D290" s="6" t="s">
        <v>23</v>
      </c>
      <c r="E290" s="6" t="s">
        <v>27</v>
      </c>
      <c r="F290" s="6"/>
      <c r="G290" s="8" t="s">
        <v>313</v>
      </c>
      <c r="H290" s="9">
        <v>28890</v>
      </c>
      <c r="I290" s="10">
        <f t="shared" ca="1" si="18"/>
        <v>38.483333333333334</v>
      </c>
      <c r="J290" s="9">
        <v>42200</v>
      </c>
      <c r="K290" s="10">
        <f t="shared" ca="1" si="19"/>
        <v>2.036111111111111</v>
      </c>
      <c r="L290" s="9">
        <v>42767</v>
      </c>
      <c r="M290" s="10">
        <f t="shared" ca="1" si="20"/>
        <v>0.49166666666666664</v>
      </c>
      <c r="N290" s="6" t="s">
        <v>18</v>
      </c>
    </row>
    <row r="291" spans="1:14" x14ac:dyDescent="0.25">
      <c r="A291" s="6">
        <v>290</v>
      </c>
      <c r="B291" s="7">
        <v>1015562</v>
      </c>
      <c r="C291" s="6" t="s">
        <v>328</v>
      </c>
      <c r="D291" s="6" t="s">
        <v>15</v>
      </c>
      <c r="E291" s="6" t="s">
        <v>27</v>
      </c>
      <c r="F291" s="6"/>
      <c r="G291" s="8" t="s">
        <v>313</v>
      </c>
      <c r="H291" s="9">
        <v>31438</v>
      </c>
      <c r="I291" s="10">
        <f t="shared" ca="1" si="18"/>
        <v>31.505555555555556</v>
      </c>
      <c r="J291" s="9">
        <v>42200</v>
      </c>
      <c r="K291" s="10">
        <f t="shared" ca="1" si="19"/>
        <v>2.036111111111111</v>
      </c>
      <c r="L291" s="9">
        <v>42767</v>
      </c>
      <c r="M291" s="10">
        <f t="shared" ca="1" si="20"/>
        <v>0.49166666666666664</v>
      </c>
      <c r="N291" s="6" t="s">
        <v>18</v>
      </c>
    </row>
    <row r="292" spans="1:14" x14ac:dyDescent="0.25">
      <c r="A292" s="6">
        <v>291</v>
      </c>
      <c r="B292" s="7">
        <v>1010137</v>
      </c>
      <c r="C292" s="6" t="s">
        <v>329</v>
      </c>
      <c r="D292" s="6" t="s">
        <v>15</v>
      </c>
      <c r="E292" s="6" t="s">
        <v>27</v>
      </c>
      <c r="F292" s="6"/>
      <c r="G292" s="8" t="s">
        <v>313</v>
      </c>
      <c r="H292" s="9">
        <v>28651</v>
      </c>
      <c r="I292" s="10">
        <f t="shared" ca="1" si="18"/>
        <v>39.133333333333333</v>
      </c>
      <c r="J292" s="9">
        <v>42202</v>
      </c>
      <c r="K292" s="10">
        <f t="shared" ca="1" si="19"/>
        <v>2.0305555555555554</v>
      </c>
      <c r="L292" s="9">
        <v>42767</v>
      </c>
      <c r="M292" s="10">
        <f t="shared" ca="1" si="20"/>
        <v>0.49166666666666664</v>
      </c>
      <c r="N292" s="6" t="s">
        <v>18</v>
      </c>
    </row>
    <row r="293" spans="1:14" x14ac:dyDescent="0.25">
      <c r="A293" s="6">
        <v>292</v>
      </c>
      <c r="B293" s="7">
        <v>1015640</v>
      </c>
      <c r="C293" s="6" t="s">
        <v>330</v>
      </c>
      <c r="D293" s="6" t="s">
        <v>23</v>
      </c>
      <c r="E293" s="6" t="s">
        <v>27</v>
      </c>
      <c r="F293" s="6"/>
      <c r="G293" s="8" t="s">
        <v>313</v>
      </c>
      <c r="H293" s="9">
        <v>31738</v>
      </c>
      <c r="I293" s="10">
        <f t="shared" ca="1" si="18"/>
        <v>30.683333333333334</v>
      </c>
      <c r="J293" s="9">
        <v>42277</v>
      </c>
      <c r="K293" s="10">
        <f t="shared" ca="1" si="19"/>
        <v>1.8277777777777777</v>
      </c>
      <c r="L293" s="9">
        <v>42767</v>
      </c>
      <c r="M293" s="10">
        <f t="shared" ca="1" si="20"/>
        <v>0.49166666666666664</v>
      </c>
      <c r="N293" s="6" t="s">
        <v>18</v>
      </c>
    </row>
    <row r="294" spans="1:14" x14ac:dyDescent="0.25">
      <c r="A294" s="6">
        <v>293</v>
      </c>
      <c r="B294" s="7">
        <v>1001316</v>
      </c>
      <c r="C294" s="6" t="s">
        <v>331</v>
      </c>
      <c r="D294" s="6" t="s">
        <v>15</v>
      </c>
      <c r="E294" s="6" t="s">
        <v>27</v>
      </c>
      <c r="F294" s="6"/>
      <c r="G294" s="8" t="s">
        <v>313</v>
      </c>
      <c r="H294" s="9">
        <v>30695</v>
      </c>
      <c r="I294" s="10">
        <f t="shared" ca="1" si="18"/>
        <v>33.538888888888891</v>
      </c>
      <c r="J294" s="9">
        <v>41837</v>
      </c>
      <c r="K294" s="10">
        <f t="shared" ca="1" si="19"/>
        <v>3.0305555555555554</v>
      </c>
      <c r="L294" s="9">
        <v>42507</v>
      </c>
      <c r="M294" s="10">
        <f t="shared" ca="1" si="20"/>
        <v>1.1972222222222222</v>
      </c>
      <c r="N294" s="6" t="s">
        <v>18</v>
      </c>
    </row>
    <row r="295" spans="1:14" x14ac:dyDescent="0.25">
      <c r="A295" s="6">
        <v>294</v>
      </c>
      <c r="B295" s="7">
        <v>1015685</v>
      </c>
      <c r="C295" s="11" t="s">
        <v>332</v>
      </c>
      <c r="D295" s="6" t="s">
        <v>23</v>
      </c>
      <c r="E295" s="6" t="s">
        <v>27</v>
      </c>
      <c r="F295" s="6"/>
      <c r="G295" s="8" t="s">
        <v>313</v>
      </c>
      <c r="H295" s="13">
        <v>32305</v>
      </c>
      <c r="I295" s="10">
        <f t="shared" ca="1" si="18"/>
        <v>29.130555555555556</v>
      </c>
      <c r="J295" s="13">
        <v>42527</v>
      </c>
      <c r="K295" s="10">
        <f t="shared" ca="1" si="19"/>
        <v>1.1444444444444444</v>
      </c>
      <c r="L295" s="13">
        <v>42527</v>
      </c>
      <c r="M295" s="10">
        <f t="shared" ca="1" si="20"/>
        <v>1.1444444444444444</v>
      </c>
      <c r="N295" s="11" t="s">
        <v>18</v>
      </c>
    </row>
    <row r="296" spans="1:14" x14ac:dyDescent="0.25">
      <c r="A296" s="6">
        <v>295</v>
      </c>
      <c r="B296" s="7">
        <v>2001302</v>
      </c>
      <c r="C296" s="6" t="s">
        <v>333</v>
      </c>
      <c r="D296" s="6" t="s">
        <v>15</v>
      </c>
      <c r="E296" s="11" t="s">
        <v>308</v>
      </c>
      <c r="F296" s="6">
        <v>0</v>
      </c>
      <c r="G296" s="8" t="s">
        <v>313</v>
      </c>
      <c r="H296" s="9">
        <v>31271</v>
      </c>
      <c r="I296" s="10">
        <f ca="1">YEARFRAC(H296,TODAY())</f>
        <v>31.961111111111112</v>
      </c>
      <c r="J296" s="9">
        <v>41808</v>
      </c>
      <c r="K296" s="10">
        <f ca="1">YEARFRAC(J296,TODAY())</f>
        <v>3.1111111111111112</v>
      </c>
      <c r="L296" s="9">
        <v>41808</v>
      </c>
      <c r="M296" s="10">
        <f ca="1">YEARFRAC(L296,TODAY())</f>
        <v>3.1111111111111112</v>
      </c>
      <c r="N296" s="6" t="s">
        <v>18</v>
      </c>
    </row>
    <row r="297" spans="1:14" x14ac:dyDescent="0.25">
      <c r="A297" s="6">
        <v>296</v>
      </c>
      <c r="B297" s="7">
        <v>6615580</v>
      </c>
      <c r="C297" s="6" t="s">
        <v>334</v>
      </c>
      <c r="D297" s="6" t="s">
        <v>23</v>
      </c>
      <c r="E297" s="11" t="s">
        <v>308</v>
      </c>
      <c r="F297" s="6">
        <v>0</v>
      </c>
      <c r="G297" s="8" t="s">
        <v>313</v>
      </c>
      <c r="H297" s="9">
        <v>31833</v>
      </c>
      <c r="I297" s="10">
        <f ca="1">YEARFRAC(H297,TODAY())</f>
        <v>30.425000000000001</v>
      </c>
      <c r="J297" s="9">
        <v>42206</v>
      </c>
      <c r="K297" s="10">
        <f ca="1">YEARFRAC(J297,TODAY())</f>
        <v>2.0194444444444444</v>
      </c>
      <c r="L297" s="9">
        <v>42206</v>
      </c>
      <c r="M297" s="10">
        <f ca="1">YEARFRAC(L297,TODAY())</f>
        <v>2.0194444444444444</v>
      </c>
      <c r="N297" s="6" t="s">
        <v>18</v>
      </c>
    </row>
    <row r="298" spans="1:14" x14ac:dyDescent="0.25">
      <c r="A298" s="6">
        <v>297</v>
      </c>
      <c r="B298" s="7">
        <v>6615868</v>
      </c>
      <c r="C298" s="11" t="s">
        <v>335</v>
      </c>
      <c r="D298" s="11" t="s">
        <v>15</v>
      </c>
      <c r="E298" s="11" t="s">
        <v>189</v>
      </c>
      <c r="F298" s="11"/>
      <c r="G298" s="12" t="s">
        <v>313</v>
      </c>
      <c r="H298" s="13">
        <v>32190</v>
      </c>
      <c r="I298" s="14">
        <f ca="1">YEARFRAC(H298,TODAY())</f>
        <v>29.447222222222223</v>
      </c>
      <c r="J298" s="13">
        <v>42887</v>
      </c>
      <c r="K298" s="14">
        <f ca="1">YEARFRAC(J298,TODAY())</f>
        <v>0.15833333333333333</v>
      </c>
      <c r="L298" s="13">
        <v>42887</v>
      </c>
      <c r="M298" s="14">
        <f ca="1">YEARFRAC(L298,TODAY())</f>
        <v>0.15833333333333333</v>
      </c>
      <c r="N298" s="11" t="s">
        <v>336</v>
      </c>
    </row>
    <row r="299" spans="1:14" x14ac:dyDescent="0.25">
      <c r="A299" s="6">
        <v>298</v>
      </c>
      <c r="B299" s="7">
        <v>6615716</v>
      </c>
      <c r="C299" s="11" t="s">
        <v>337</v>
      </c>
      <c r="D299" s="6" t="s">
        <v>15</v>
      </c>
      <c r="E299" s="11" t="s">
        <v>57</v>
      </c>
      <c r="F299" s="11">
        <v>0</v>
      </c>
      <c r="G299" s="12" t="s">
        <v>313</v>
      </c>
      <c r="H299" s="13">
        <v>31747</v>
      </c>
      <c r="I299" s="10">
        <f t="shared" ca="1" si="18"/>
        <v>30.658333333333335</v>
      </c>
      <c r="J299" s="13">
        <v>42570</v>
      </c>
      <c r="K299" s="10">
        <f t="shared" ca="1" si="19"/>
        <v>1.0249999999999999</v>
      </c>
      <c r="L299" s="13">
        <v>42570</v>
      </c>
      <c r="M299" s="10">
        <f t="shared" ca="1" si="20"/>
        <v>1.0249999999999999</v>
      </c>
      <c r="N299" s="11" t="s">
        <v>18</v>
      </c>
    </row>
    <row r="300" spans="1:14" x14ac:dyDescent="0.25">
      <c r="A300" s="6">
        <v>299</v>
      </c>
      <c r="B300" s="7">
        <v>6615712</v>
      </c>
      <c r="C300" s="11" t="s">
        <v>338</v>
      </c>
      <c r="D300" s="6" t="s">
        <v>15</v>
      </c>
      <c r="E300" s="11" t="s">
        <v>57</v>
      </c>
      <c r="F300" s="11">
        <v>0</v>
      </c>
      <c r="G300" s="12" t="s">
        <v>313</v>
      </c>
      <c r="H300" s="13">
        <v>32491</v>
      </c>
      <c r="I300" s="10">
        <f t="shared" ca="1" si="18"/>
        <v>28.622222222222224</v>
      </c>
      <c r="J300" s="13">
        <v>42569</v>
      </c>
      <c r="K300" s="10">
        <f t="shared" ca="1" si="19"/>
        <v>1.0277777777777777</v>
      </c>
      <c r="L300" s="13">
        <v>42569</v>
      </c>
      <c r="M300" s="10">
        <f t="shared" ca="1" si="20"/>
        <v>1.0277777777777777</v>
      </c>
      <c r="N300" s="11" t="s">
        <v>339</v>
      </c>
    </row>
    <row r="301" spans="1:14" x14ac:dyDescent="0.25">
      <c r="A301" s="6">
        <v>300</v>
      </c>
      <c r="B301" s="7">
        <v>6615731</v>
      </c>
      <c r="C301" s="11" t="s">
        <v>340</v>
      </c>
      <c r="D301" s="6" t="s">
        <v>23</v>
      </c>
      <c r="E301" s="11" t="s">
        <v>57</v>
      </c>
      <c r="F301" s="11">
        <v>0</v>
      </c>
      <c r="G301" s="12" t="s">
        <v>313</v>
      </c>
      <c r="H301" s="13">
        <v>31299</v>
      </c>
      <c r="I301" s="10">
        <f t="shared" ca="1" si="18"/>
        <v>31.886111111111113</v>
      </c>
      <c r="J301" s="13">
        <v>42576</v>
      </c>
      <c r="K301" s="10">
        <f t="shared" ca="1" si="19"/>
        <v>1.0083333333333333</v>
      </c>
      <c r="L301" s="10">
        <f ca="1">+YEARFRAC(K301,TODAY())</f>
        <v>117.575</v>
      </c>
      <c r="M301" s="10">
        <f t="shared" ca="1" si="20"/>
        <v>117.25555555555556</v>
      </c>
      <c r="N301" s="11" t="s">
        <v>339</v>
      </c>
    </row>
    <row r="302" spans="1:14" x14ac:dyDescent="0.25">
      <c r="A302" s="6">
        <v>301</v>
      </c>
      <c r="B302" s="7">
        <v>6610321</v>
      </c>
      <c r="C302" s="11" t="s">
        <v>341</v>
      </c>
      <c r="D302" s="6" t="s">
        <v>23</v>
      </c>
      <c r="E302" s="11" t="s">
        <v>57</v>
      </c>
      <c r="F302" s="11">
        <v>0</v>
      </c>
      <c r="G302" s="12" t="s">
        <v>313</v>
      </c>
      <c r="H302" s="13">
        <v>31902</v>
      </c>
      <c r="I302" s="10">
        <f t="shared" ca="1" si="18"/>
        <v>30.230555555555554</v>
      </c>
      <c r="J302" s="13">
        <v>42576</v>
      </c>
      <c r="K302" s="10">
        <f t="shared" ca="1" si="19"/>
        <v>1.0083333333333333</v>
      </c>
      <c r="L302" s="13">
        <v>42576</v>
      </c>
      <c r="M302" s="10">
        <f t="shared" ca="1" si="20"/>
        <v>1.0083333333333333</v>
      </c>
      <c r="N302" s="11" t="s">
        <v>339</v>
      </c>
    </row>
    <row r="303" spans="1:14" x14ac:dyDescent="0.25">
      <c r="A303" s="6">
        <v>302</v>
      </c>
      <c r="B303" s="7">
        <v>6615778</v>
      </c>
      <c r="C303" s="11" t="s">
        <v>342</v>
      </c>
      <c r="D303" s="6" t="s">
        <v>15</v>
      </c>
      <c r="E303" s="11" t="s">
        <v>57</v>
      </c>
      <c r="F303" s="11">
        <v>0</v>
      </c>
      <c r="G303" s="12" t="s">
        <v>313</v>
      </c>
      <c r="H303" s="13">
        <v>32847</v>
      </c>
      <c r="I303" s="10">
        <f t="shared" ca="1" si="18"/>
        <v>27.647222222222222</v>
      </c>
      <c r="J303" s="13">
        <v>42590</v>
      </c>
      <c r="K303" s="10">
        <f t="shared" ca="1" si="19"/>
        <v>0.97222222222222221</v>
      </c>
      <c r="L303" s="13">
        <v>42590</v>
      </c>
      <c r="M303" s="10">
        <f t="shared" ca="1" si="20"/>
        <v>0.97222222222222221</v>
      </c>
      <c r="N303" s="11" t="s">
        <v>339</v>
      </c>
    </row>
    <row r="304" spans="1:14" x14ac:dyDescent="0.25">
      <c r="A304" s="6">
        <v>303</v>
      </c>
      <c r="B304" s="7">
        <v>1000236</v>
      </c>
      <c r="C304" s="6" t="s">
        <v>343</v>
      </c>
      <c r="D304" s="6" t="s">
        <v>23</v>
      </c>
      <c r="E304" s="6" t="s">
        <v>16</v>
      </c>
      <c r="F304" s="6">
        <v>11000</v>
      </c>
      <c r="G304" s="8" t="s">
        <v>344</v>
      </c>
      <c r="H304" s="9">
        <v>20960</v>
      </c>
      <c r="I304" s="10">
        <f t="shared" ca="1" si="18"/>
        <v>60.18888888888889</v>
      </c>
      <c r="J304" s="9">
        <v>31278</v>
      </c>
      <c r="K304" s="10">
        <f t="shared" ca="1" si="19"/>
        <v>31.941666666666666</v>
      </c>
      <c r="L304" s="9">
        <v>40415</v>
      </c>
      <c r="M304" s="10">
        <f t="shared" ca="1" si="20"/>
        <v>6.9249999999999998</v>
      </c>
      <c r="N304" s="6" t="s">
        <v>18</v>
      </c>
    </row>
    <row r="305" spans="1:14" x14ac:dyDescent="0.25">
      <c r="A305" s="6">
        <v>304</v>
      </c>
      <c r="B305" s="7">
        <v>1000349</v>
      </c>
      <c r="C305" s="6" t="s">
        <v>345</v>
      </c>
      <c r="D305" s="6" t="s">
        <v>23</v>
      </c>
      <c r="E305" s="6" t="s">
        <v>16</v>
      </c>
      <c r="F305" s="6">
        <v>11000</v>
      </c>
      <c r="G305" s="8" t="s">
        <v>344</v>
      </c>
      <c r="H305" s="9">
        <v>22774</v>
      </c>
      <c r="I305" s="10">
        <f t="shared" ca="1" si="18"/>
        <v>55.222222222222221</v>
      </c>
      <c r="J305" s="9">
        <v>32104</v>
      </c>
      <c r="K305" s="10">
        <f t="shared" ca="1" si="19"/>
        <v>29.680555555555557</v>
      </c>
      <c r="L305" s="9">
        <v>40415</v>
      </c>
      <c r="M305" s="10">
        <f t="shared" ca="1" si="20"/>
        <v>6.9249999999999998</v>
      </c>
      <c r="N305" s="6" t="s">
        <v>18</v>
      </c>
    </row>
    <row r="306" spans="1:14" x14ac:dyDescent="0.25">
      <c r="A306" s="6">
        <v>305</v>
      </c>
      <c r="B306" s="7">
        <v>1000914</v>
      </c>
      <c r="C306" s="6" t="s">
        <v>346</v>
      </c>
      <c r="D306" s="6" t="s">
        <v>23</v>
      </c>
      <c r="E306" s="6" t="s">
        <v>27</v>
      </c>
      <c r="F306" s="6"/>
      <c r="G306" s="8" t="s">
        <v>344</v>
      </c>
      <c r="H306" s="9">
        <v>24895</v>
      </c>
      <c r="I306" s="10">
        <f t="shared" ca="1" si="18"/>
        <v>49.419444444444444</v>
      </c>
      <c r="J306" s="9">
        <v>37293</v>
      </c>
      <c r="K306" s="10">
        <f t="shared" ca="1" si="19"/>
        <v>15.477777777777778</v>
      </c>
      <c r="L306" s="9">
        <v>39484</v>
      </c>
      <c r="M306" s="10">
        <f t="shared" ca="1" si="20"/>
        <v>9.4777777777777779</v>
      </c>
      <c r="N306" s="6" t="s">
        <v>18</v>
      </c>
    </row>
    <row r="307" spans="1:14" x14ac:dyDescent="0.25">
      <c r="A307" s="6">
        <v>306</v>
      </c>
      <c r="B307" s="7">
        <v>1001041</v>
      </c>
      <c r="C307" s="6" t="s">
        <v>347</v>
      </c>
      <c r="D307" s="6" t="s">
        <v>15</v>
      </c>
      <c r="E307" s="6" t="s">
        <v>27</v>
      </c>
      <c r="F307" s="6"/>
      <c r="G307" s="8" t="s">
        <v>344</v>
      </c>
      <c r="H307" s="9">
        <v>28921</v>
      </c>
      <c r="I307" s="10">
        <f t="shared" ca="1" si="18"/>
        <v>38.391666666666666</v>
      </c>
      <c r="J307" s="9">
        <v>38905</v>
      </c>
      <c r="K307" s="10">
        <f t="shared" ca="1" si="19"/>
        <v>11.058333333333334</v>
      </c>
      <c r="L307" s="9">
        <v>42523</v>
      </c>
      <c r="M307" s="10">
        <f t="shared" ca="1" si="20"/>
        <v>1.1555555555555554</v>
      </c>
      <c r="N307" s="6" t="s">
        <v>18</v>
      </c>
    </row>
    <row r="308" spans="1:14" x14ac:dyDescent="0.25">
      <c r="A308" s="6">
        <v>307</v>
      </c>
      <c r="B308" s="7">
        <v>1001103</v>
      </c>
      <c r="C308" s="6" t="s">
        <v>348</v>
      </c>
      <c r="D308" s="6" t="s">
        <v>15</v>
      </c>
      <c r="E308" s="6" t="s">
        <v>27</v>
      </c>
      <c r="F308" s="6"/>
      <c r="G308" s="8" t="s">
        <v>344</v>
      </c>
      <c r="H308" s="9">
        <v>26024</v>
      </c>
      <c r="I308" s="10">
        <f t="shared" ca="1" si="18"/>
        <v>46.325000000000003</v>
      </c>
      <c r="J308" s="9">
        <v>39657</v>
      </c>
      <c r="K308" s="10">
        <f t="shared" ca="1" si="19"/>
        <v>9</v>
      </c>
      <c r="L308" s="9">
        <v>39657</v>
      </c>
      <c r="M308" s="10">
        <f t="shared" ca="1" si="20"/>
        <v>9</v>
      </c>
      <c r="N308" s="6" t="s">
        <v>349</v>
      </c>
    </row>
    <row r="309" spans="1:14" x14ac:dyDescent="0.25">
      <c r="A309" s="6">
        <v>308</v>
      </c>
      <c r="B309" s="7">
        <v>1001231</v>
      </c>
      <c r="C309" s="6" t="s">
        <v>350</v>
      </c>
      <c r="D309" s="6" t="s">
        <v>15</v>
      </c>
      <c r="E309" s="6" t="s">
        <v>27</v>
      </c>
      <c r="F309" s="6"/>
      <c r="G309" s="8" t="s">
        <v>344</v>
      </c>
      <c r="H309" s="9">
        <v>29005</v>
      </c>
      <c r="I309" s="10">
        <f t="shared" ca="1" si="18"/>
        <v>38.161111111111111</v>
      </c>
      <c r="J309" s="9">
        <v>41074</v>
      </c>
      <c r="K309" s="10">
        <f t="shared" ca="1" si="19"/>
        <v>5.1222222222222218</v>
      </c>
      <c r="L309" s="9">
        <v>42767</v>
      </c>
      <c r="M309" s="10">
        <f t="shared" ca="1" si="20"/>
        <v>0.49166666666666664</v>
      </c>
      <c r="N309" s="6" t="s">
        <v>18</v>
      </c>
    </row>
    <row r="310" spans="1:14" x14ac:dyDescent="0.25">
      <c r="A310" s="6">
        <v>309</v>
      </c>
      <c r="B310" s="7">
        <v>1001232</v>
      </c>
      <c r="C310" s="6" t="s">
        <v>351</v>
      </c>
      <c r="D310" s="6" t="s">
        <v>15</v>
      </c>
      <c r="E310" s="6" t="s">
        <v>27</v>
      </c>
      <c r="F310" s="6"/>
      <c r="G310" s="8" t="s">
        <v>344</v>
      </c>
      <c r="H310" s="9">
        <v>27343</v>
      </c>
      <c r="I310" s="10">
        <f t="shared" ca="1" si="18"/>
        <v>42.716666666666669</v>
      </c>
      <c r="J310" s="9">
        <v>41075</v>
      </c>
      <c r="K310" s="10">
        <f t="shared" ca="1" si="19"/>
        <v>5.1194444444444445</v>
      </c>
      <c r="L310" s="9">
        <v>41075</v>
      </c>
      <c r="M310" s="10">
        <f t="shared" ca="1" si="20"/>
        <v>5.1194444444444445</v>
      </c>
      <c r="N310" s="6" t="s">
        <v>18</v>
      </c>
    </row>
    <row r="311" spans="1:14" x14ac:dyDescent="0.25">
      <c r="A311" s="6">
        <v>310</v>
      </c>
      <c r="B311" s="7">
        <v>1001168</v>
      </c>
      <c r="C311" s="6" t="s">
        <v>352</v>
      </c>
      <c r="D311" s="6" t="s">
        <v>23</v>
      </c>
      <c r="E311" s="6" t="s">
        <v>27</v>
      </c>
      <c r="F311" s="6"/>
      <c r="G311" s="8" t="s">
        <v>344</v>
      </c>
      <c r="H311" s="9">
        <v>29537</v>
      </c>
      <c r="I311" s="10">
        <f t="shared" ca="1" si="18"/>
        <v>36.711111111111109</v>
      </c>
      <c r="J311" s="9">
        <v>41429</v>
      </c>
      <c r="K311" s="10">
        <f t="shared" ca="1" si="19"/>
        <v>4.1500000000000004</v>
      </c>
      <c r="L311" s="9">
        <v>41429</v>
      </c>
      <c r="M311" s="10">
        <f t="shared" ca="1" si="20"/>
        <v>4.1500000000000004</v>
      </c>
      <c r="N311" s="6" t="s">
        <v>18</v>
      </c>
    </row>
    <row r="312" spans="1:14" x14ac:dyDescent="0.25">
      <c r="A312" s="6">
        <v>311</v>
      </c>
      <c r="B312" s="7">
        <v>1001277</v>
      </c>
      <c r="C312" s="6" t="s">
        <v>353</v>
      </c>
      <c r="D312" s="6" t="s">
        <v>23</v>
      </c>
      <c r="E312" s="6" t="s">
        <v>27</v>
      </c>
      <c r="F312" s="6"/>
      <c r="G312" s="8" t="s">
        <v>344</v>
      </c>
      <c r="H312" s="9">
        <v>27767</v>
      </c>
      <c r="I312" s="10">
        <f t="shared" ca="1" si="18"/>
        <v>41.555555555555557</v>
      </c>
      <c r="J312" s="9">
        <v>41445</v>
      </c>
      <c r="K312" s="10">
        <f t="shared" ca="1" si="19"/>
        <v>4.1055555555555552</v>
      </c>
      <c r="L312" s="9">
        <v>41445</v>
      </c>
      <c r="M312" s="10">
        <f t="shared" ca="1" si="20"/>
        <v>4.1055555555555552</v>
      </c>
      <c r="N312" s="6" t="s">
        <v>18</v>
      </c>
    </row>
    <row r="313" spans="1:14" x14ac:dyDescent="0.25">
      <c r="A313" s="6">
        <v>312</v>
      </c>
      <c r="B313" s="7">
        <v>6610226</v>
      </c>
      <c r="C313" s="6" t="s">
        <v>354</v>
      </c>
      <c r="D313" s="6" t="s">
        <v>23</v>
      </c>
      <c r="E313" s="6" t="s">
        <v>355</v>
      </c>
      <c r="F313" s="6">
        <v>7000</v>
      </c>
      <c r="G313" s="8" t="s">
        <v>344</v>
      </c>
      <c r="H313" s="9">
        <v>31471</v>
      </c>
      <c r="I313" s="10">
        <f ca="1">YEARFRAC(H313,TODAY())</f>
        <v>31.411111111111111</v>
      </c>
      <c r="J313" s="9">
        <v>42200</v>
      </c>
      <c r="K313" s="10">
        <f ca="1">YEARFRAC(J313,TODAY())</f>
        <v>2.036111111111111</v>
      </c>
      <c r="L313" s="9">
        <v>42922</v>
      </c>
      <c r="M313" s="10">
        <f ca="1">YEARFRAC(L313,TODAY())</f>
        <v>6.1111111111111109E-2</v>
      </c>
      <c r="N313" s="6" t="s">
        <v>18</v>
      </c>
    </row>
    <row r="314" spans="1:14" x14ac:dyDescent="0.25">
      <c r="A314" s="6">
        <v>313</v>
      </c>
      <c r="B314" s="17"/>
      <c r="C314" s="18" t="s">
        <v>356</v>
      </c>
      <c r="D314" s="18" t="s">
        <v>23</v>
      </c>
      <c r="E314" s="18" t="s">
        <v>55</v>
      </c>
      <c r="F314" s="18"/>
      <c r="G314" s="21" t="s">
        <v>344</v>
      </c>
      <c r="H314" s="19">
        <v>30855</v>
      </c>
      <c r="I314" s="20">
        <f ca="1">YEARFRAC(H314,TODAY())</f>
        <v>33.1</v>
      </c>
      <c r="J314" s="19">
        <v>42931</v>
      </c>
      <c r="K314" s="20">
        <f ca="1">YEARFRAC(J314,TODAY())</f>
        <v>3.6111111111111108E-2</v>
      </c>
      <c r="L314" s="19">
        <v>42931</v>
      </c>
      <c r="M314" s="20">
        <f ca="1">YEARFRAC(L314,TODAY())</f>
        <v>3.6111111111111108E-2</v>
      </c>
      <c r="N314" s="18"/>
    </row>
    <row r="315" spans="1:14" s="26" customFormat="1" x14ac:dyDescent="0.25">
      <c r="A315" s="6">
        <v>314</v>
      </c>
      <c r="B315" s="7">
        <v>6610011</v>
      </c>
      <c r="C315" s="6" t="s">
        <v>357</v>
      </c>
      <c r="D315" s="6" t="s">
        <v>23</v>
      </c>
      <c r="E315" s="6" t="s">
        <v>57</v>
      </c>
      <c r="F315" s="6">
        <v>0</v>
      </c>
      <c r="G315" s="8" t="s">
        <v>344</v>
      </c>
      <c r="H315" s="9">
        <v>25915</v>
      </c>
      <c r="I315" s="10">
        <f t="shared" ca="1" si="18"/>
        <v>46.625</v>
      </c>
      <c r="J315" s="9">
        <v>42208</v>
      </c>
      <c r="K315" s="10">
        <f t="shared" ca="1" si="19"/>
        <v>2.0138888888888888</v>
      </c>
      <c r="L315" s="9">
        <v>42208</v>
      </c>
      <c r="M315" s="10">
        <f t="shared" ca="1" si="20"/>
        <v>2.0138888888888888</v>
      </c>
      <c r="N315" s="6" t="s">
        <v>358</v>
      </c>
    </row>
    <row r="316" spans="1:14" x14ac:dyDescent="0.25">
      <c r="A316" s="6">
        <v>315</v>
      </c>
      <c r="B316" s="15">
        <v>6615636</v>
      </c>
      <c r="C316" s="6" t="s">
        <v>359</v>
      </c>
      <c r="D316" s="11" t="s">
        <v>15</v>
      </c>
      <c r="E316" s="11" t="s">
        <v>57</v>
      </c>
      <c r="F316" s="11"/>
      <c r="G316" s="12" t="s">
        <v>344</v>
      </c>
      <c r="H316" s="13">
        <v>30154</v>
      </c>
      <c r="I316" s="14">
        <f t="shared" ca="1" si="18"/>
        <v>35.016666666666666</v>
      </c>
      <c r="J316" s="13">
        <v>42254</v>
      </c>
      <c r="K316" s="14">
        <f t="shared" ca="1" si="19"/>
        <v>1.8916666666666666</v>
      </c>
      <c r="L316" s="13">
        <v>42569</v>
      </c>
      <c r="M316" s="14">
        <f t="shared" ca="1" si="20"/>
        <v>1.0277777777777777</v>
      </c>
      <c r="N316" s="11" t="s">
        <v>18</v>
      </c>
    </row>
    <row r="317" spans="1:14" x14ac:dyDescent="0.25">
      <c r="A317" s="6">
        <v>316</v>
      </c>
      <c r="B317" s="15">
        <v>6615738</v>
      </c>
      <c r="C317" s="6" t="s">
        <v>360</v>
      </c>
      <c r="D317" s="6" t="s">
        <v>23</v>
      </c>
      <c r="E317" s="11" t="s">
        <v>57</v>
      </c>
      <c r="F317" s="11">
        <v>0</v>
      </c>
      <c r="G317" s="12" t="s">
        <v>344</v>
      </c>
      <c r="H317" s="13">
        <v>31252</v>
      </c>
      <c r="I317" s="10">
        <f t="shared" ca="1" si="18"/>
        <v>32.011111111111113</v>
      </c>
      <c r="J317" s="13">
        <v>42586</v>
      </c>
      <c r="K317" s="10">
        <f t="shared" ca="1" si="19"/>
        <v>0.98333333333333328</v>
      </c>
      <c r="L317" s="13">
        <v>42586</v>
      </c>
      <c r="M317" s="10">
        <f t="shared" ca="1" si="20"/>
        <v>0.98333333333333328</v>
      </c>
      <c r="N317" s="11" t="s">
        <v>18</v>
      </c>
    </row>
    <row r="318" spans="1:14" x14ac:dyDescent="0.25">
      <c r="A318" s="6">
        <v>317</v>
      </c>
      <c r="B318" s="7"/>
      <c r="C318" s="6" t="s">
        <v>361</v>
      </c>
      <c r="D318" s="6" t="s">
        <v>15</v>
      </c>
      <c r="E318" s="11" t="s">
        <v>155</v>
      </c>
      <c r="F318" s="11"/>
      <c r="G318" s="12" t="s">
        <v>344</v>
      </c>
      <c r="H318" s="13">
        <v>17657</v>
      </c>
      <c r="I318" s="10">
        <f t="shared" ca="1" si="18"/>
        <v>69.233333333333334</v>
      </c>
      <c r="J318" s="13">
        <v>42573</v>
      </c>
      <c r="K318" s="10">
        <f t="shared" ca="1" si="19"/>
        <v>1.0166666666666666</v>
      </c>
      <c r="L318" s="13">
        <v>42573</v>
      </c>
      <c r="M318" s="10">
        <f t="shared" ca="1" si="20"/>
        <v>1.0166666666666666</v>
      </c>
      <c r="N318" s="11" t="s">
        <v>18</v>
      </c>
    </row>
    <row r="319" spans="1:14" x14ac:dyDescent="0.25">
      <c r="A319" s="6">
        <v>318</v>
      </c>
      <c r="B319" s="7">
        <v>6615767</v>
      </c>
      <c r="C319" s="6" t="s">
        <v>362</v>
      </c>
      <c r="D319" s="6" t="s">
        <v>23</v>
      </c>
      <c r="E319" s="11" t="s">
        <v>57</v>
      </c>
      <c r="F319" s="11">
        <v>0</v>
      </c>
      <c r="G319" s="12" t="s">
        <v>344</v>
      </c>
      <c r="H319" s="13">
        <v>32900</v>
      </c>
      <c r="I319" s="10">
        <f t="shared" ca="1" si="18"/>
        <v>27.502777777777776</v>
      </c>
      <c r="J319" s="13">
        <v>42601</v>
      </c>
      <c r="K319" s="10">
        <f t="shared" ca="1" si="19"/>
        <v>0.94166666666666665</v>
      </c>
      <c r="L319" s="13">
        <v>42601</v>
      </c>
      <c r="M319" s="10">
        <f t="shared" ca="1" si="20"/>
        <v>0.94166666666666665</v>
      </c>
      <c r="N319" s="11" t="s">
        <v>358</v>
      </c>
    </row>
    <row r="320" spans="1:14" x14ac:dyDescent="0.25">
      <c r="A320" s="6">
        <v>319</v>
      </c>
      <c r="B320" s="7">
        <v>1000264</v>
      </c>
      <c r="C320" s="6" t="s">
        <v>363</v>
      </c>
      <c r="D320" s="6" t="s">
        <v>15</v>
      </c>
      <c r="E320" s="6" t="s">
        <v>364</v>
      </c>
      <c r="F320" s="6">
        <v>14000</v>
      </c>
      <c r="G320" s="8" t="s">
        <v>365</v>
      </c>
      <c r="H320" s="9">
        <v>20914</v>
      </c>
      <c r="I320" s="10">
        <f t="shared" ca="1" si="18"/>
        <v>60.31666666666667</v>
      </c>
      <c r="J320" s="9">
        <v>31468</v>
      </c>
      <c r="K320" s="10">
        <f t="shared" ca="1" si="19"/>
        <v>31.425000000000001</v>
      </c>
      <c r="L320" s="9">
        <v>39746</v>
      </c>
      <c r="M320" s="10">
        <f t="shared" ca="1" si="20"/>
        <v>8.7583333333333329</v>
      </c>
      <c r="N320" s="6" t="s">
        <v>18</v>
      </c>
    </row>
    <row r="321" spans="1:14" x14ac:dyDescent="0.25">
      <c r="A321" s="6">
        <v>320</v>
      </c>
      <c r="B321" s="7">
        <v>1000545</v>
      </c>
      <c r="C321" s="6" t="s">
        <v>366</v>
      </c>
      <c r="D321" s="6" t="s">
        <v>15</v>
      </c>
      <c r="E321" s="6" t="s">
        <v>245</v>
      </c>
      <c r="F321" s="6">
        <v>12000</v>
      </c>
      <c r="G321" s="8" t="s">
        <v>365</v>
      </c>
      <c r="H321" s="9">
        <v>22464</v>
      </c>
      <c r="I321" s="10">
        <f t="shared" ca="1" si="18"/>
        <v>56.072222222222223</v>
      </c>
      <c r="J321" s="9">
        <v>33907</v>
      </c>
      <c r="K321" s="10">
        <f t="shared" ca="1" si="19"/>
        <v>24.744444444444444</v>
      </c>
      <c r="L321" s="9">
        <v>41016</v>
      </c>
      <c r="M321" s="10">
        <f t="shared" ca="1" si="20"/>
        <v>5.2805555555555559</v>
      </c>
      <c r="N321" s="6" t="s">
        <v>18</v>
      </c>
    </row>
    <row r="322" spans="1:14" x14ac:dyDescent="0.25">
      <c r="A322" s="6">
        <v>321</v>
      </c>
      <c r="B322" s="7">
        <v>1000769</v>
      </c>
      <c r="C322" s="6" t="s">
        <v>367</v>
      </c>
      <c r="D322" s="6" t="s">
        <v>15</v>
      </c>
      <c r="E322" s="6" t="s">
        <v>16</v>
      </c>
      <c r="F322" s="6">
        <v>11000</v>
      </c>
      <c r="G322" s="8" t="s">
        <v>365</v>
      </c>
      <c r="H322" s="9">
        <v>23566</v>
      </c>
      <c r="I322" s="10">
        <f t="shared" ca="1" si="18"/>
        <v>53.055555555555557</v>
      </c>
      <c r="J322" s="9">
        <v>36690</v>
      </c>
      <c r="K322" s="10">
        <f t="shared" ca="1" si="19"/>
        <v>17.125</v>
      </c>
      <c r="L322" s="9">
        <v>41435</v>
      </c>
      <c r="M322" s="10">
        <f t="shared" ca="1" si="20"/>
        <v>4.1333333333333337</v>
      </c>
      <c r="N322" s="6" t="s">
        <v>18</v>
      </c>
    </row>
    <row r="323" spans="1:14" x14ac:dyDescent="0.25">
      <c r="A323" s="6">
        <v>322</v>
      </c>
      <c r="B323" s="7">
        <v>1000809</v>
      </c>
      <c r="C323" s="6" t="s">
        <v>368</v>
      </c>
      <c r="D323" s="6" t="s">
        <v>15</v>
      </c>
      <c r="E323" s="6" t="s">
        <v>16</v>
      </c>
      <c r="F323" s="6">
        <v>11000</v>
      </c>
      <c r="G323" s="8" t="s">
        <v>365</v>
      </c>
      <c r="H323" s="9">
        <v>26218</v>
      </c>
      <c r="I323" s="10">
        <f t="shared" ca="1" si="18"/>
        <v>45.794444444444444</v>
      </c>
      <c r="J323" s="9">
        <v>36704</v>
      </c>
      <c r="K323" s="10">
        <f t="shared" ca="1" si="19"/>
        <v>17.086111111111112</v>
      </c>
      <c r="L323" s="9">
        <v>41821</v>
      </c>
      <c r="M323" s="10">
        <f t="shared" ca="1" si="20"/>
        <v>3.0750000000000002</v>
      </c>
      <c r="N323" s="6" t="s">
        <v>18</v>
      </c>
    </row>
    <row r="324" spans="1:14" x14ac:dyDescent="0.25">
      <c r="A324" s="6">
        <v>323</v>
      </c>
      <c r="B324" s="7">
        <v>6600137</v>
      </c>
      <c r="C324" s="6" t="s">
        <v>369</v>
      </c>
      <c r="D324" s="6" t="s">
        <v>15</v>
      </c>
      <c r="E324" s="6" t="s">
        <v>155</v>
      </c>
      <c r="F324" s="6"/>
      <c r="G324" s="8" t="s">
        <v>365</v>
      </c>
      <c r="H324" s="9">
        <v>18187</v>
      </c>
      <c r="I324" s="10">
        <f t="shared" ca="1" si="18"/>
        <v>67.783333333333331</v>
      </c>
      <c r="J324" s="9">
        <v>42186</v>
      </c>
      <c r="K324" s="10">
        <f t="shared" ca="1" si="19"/>
        <v>2.0750000000000002</v>
      </c>
      <c r="L324" s="9">
        <v>42186</v>
      </c>
      <c r="M324" s="10">
        <f t="shared" ca="1" si="20"/>
        <v>2.0750000000000002</v>
      </c>
      <c r="N324" s="6" t="s">
        <v>18</v>
      </c>
    </row>
    <row r="325" spans="1:14" x14ac:dyDescent="0.25">
      <c r="A325" s="6">
        <v>324</v>
      </c>
      <c r="B325" s="7">
        <v>1001106</v>
      </c>
      <c r="C325" s="6" t="s">
        <v>370</v>
      </c>
      <c r="D325" s="6" t="s">
        <v>23</v>
      </c>
      <c r="E325" s="6" t="s">
        <v>25</v>
      </c>
      <c r="F325" s="6">
        <v>10000</v>
      </c>
      <c r="G325" s="8" t="s">
        <v>365</v>
      </c>
      <c r="H325" s="9">
        <v>28380</v>
      </c>
      <c r="I325" s="10">
        <f t="shared" ca="1" si="18"/>
        <v>39.87777777777778</v>
      </c>
      <c r="J325" s="9">
        <v>39659</v>
      </c>
      <c r="K325" s="10">
        <f t="shared" ca="1" si="19"/>
        <v>8.9944444444444436</v>
      </c>
      <c r="L325" s="9">
        <v>41821</v>
      </c>
      <c r="M325" s="10">
        <f t="shared" ca="1" si="20"/>
        <v>3.0750000000000002</v>
      </c>
      <c r="N325" s="6" t="s">
        <v>371</v>
      </c>
    </row>
    <row r="326" spans="1:14" x14ac:dyDescent="0.25">
      <c r="A326" s="6">
        <v>325</v>
      </c>
      <c r="B326" s="7">
        <v>1001107</v>
      </c>
      <c r="C326" s="6" t="s">
        <v>372</v>
      </c>
      <c r="D326" s="6" t="s">
        <v>15</v>
      </c>
      <c r="E326" s="11" t="s">
        <v>25</v>
      </c>
      <c r="F326" s="11">
        <v>10000</v>
      </c>
      <c r="G326" s="12" t="s">
        <v>365</v>
      </c>
      <c r="H326" s="13">
        <v>27190</v>
      </c>
      <c r="I326" s="10">
        <f t="shared" ca="1" si="18"/>
        <v>43.133333333333333</v>
      </c>
      <c r="J326" s="13">
        <v>39660</v>
      </c>
      <c r="K326" s="10">
        <f t="shared" ca="1" si="19"/>
        <v>8.9944444444444436</v>
      </c>
      <c r="L326" s="13">
        <v>41821</v>
      </c>
      <c r="M326" s="10">
        <f t="shared" ca="1" si="20"/>
        <v>3.0750000000000002</v>
      </c>
      <c r="N326" s="11" t="s">
        <v>18</v>
      </c>
    </row>
    <row r="327" spans="1:14" x14ac:dyDescent="0.25">
      <c r="A327" s="6">
        <v>326</v>
      </c>
      <c r="B327" s="7">
        <v>1001161</v>
      </c>
      <c r="C327" s="6" t="s">
        <v>373</v>
      </c>
      <c r="D327" s="6" t="s">
        <v>15</v>
      </c>
      <c r="E327" s="11" t="s">
        <v>25</v>
      </c>
      <c r="F327" s="11">
        <v>10000</v>
      </c>
      <c r="G327" s="12" t="s">
        <v>365</v>
      </c>
      <c r="H327" s="13">
        <v>29509</v>
      </c>
      <c r="I327" s="10">
        <f t="shared" ca="1" si="18"/>
        <v>36.786111111111111</v>
      </c>
      <c r="J327" s="13">
        <v>40133</v>
      </c>
      <c r="K327" s="10">
        <f t="shared" ca="1" si="19"/>
        <v>7.7</v>
      </c>
      <c r="L327" s="13">
        <v>42192</v>
      </c>
      <c r="M327" s="10">
        <f t="shared" ca="1" si="20"/>
        <v>2.0583333333333331</v>
      </c>
      <c r="N327" s="11" t="s">
        <v>18</v>
      </c>
    </row>
    <row r="328" spans="1:14" x14ac:dyDescent="0.25">
      <c r="A328" s="6">
        <v>327</v>
      </c>
      <c r="B328" s="7">
        <v>1001047</v>
      </c>
      <c r="C328" s="6" t="s">
        <v>374</v>
      </c>
      <c r="D328" s="6" t="s">
        <v>15</v>
      </c>
      <c r="E328" s="11" t="s">
        <v>25</v>
      </c>
      <c r="F328" s="11">
        <v>10000</v>
      </c>
      <c r="G328" s="12" t="s">
        <v>365</v>
      </c>
      <c r="H328" s="13">
        <v>27890</v>
      </c>
      <c r="I328" s="10">
        <f t="shared" ca="1" si="18"/>
        <v>41.216666666666669</v>
      </c>
      <c r="J328" s="13">
        <v>38919</v>
      </c>
      <c r="K328" s="10">
        <f t="shared" ca="1" si="19"/>
        <v>11.019444444444444</v>
      </c>
      <c r="L328" s="13">
        <v>42192</v>
      </c>
      <c r="M328" s="10">
        <f t="shared" ca="1" si="20"/>
        <v>2.0583333333333331</v>
      </c>
      <c r="N328" s="11" t="s">
        <v>18</v>
      </c>
    </row>
    <row r="329" spans="1:14" x14ac:dyDescent="0.25">
      <c r="A329" s="6">
        <v>328</v>
      </c>
      <c r="B329" s="7">
        <v>1001052</v>
      </c>
      <c r="C329" s="6" t="s">
        <v>375</v>
      </c>
      <c r="D329" s="6" t="s">
        <v>15</v>
      </c>
      <c r="E329" s="11" t="s">
        <v>25</v>
      </c>
      <c r="F329" s="11">
        <v>10000</v>
      </c>
      <c r="G329" s="12" t="s">
        <v>365</v>
      </c>
      <c r="H329" s="13">
        <v>27990</v>
      </c>
      <c r="I329" s="10">
        <f t="shared" ca="1" si="18"/>
        <v>40.944444444444443</v>
      </c>
      <c r="J329" s="13">
        <v>38957</v>
      </c>
      <c r="K329" s="10">
        <f t="shared" ca="1" si="19"/>
        <v>10.916666666666666</v>
      </c>
      <c r="L329" s="9">
        <v>42506</v>
      </c>
      <c r="M329" s="10">
        <f t="shared" ca="1" si="20"/>
        <v>1.2</v>
      </c>
      <c r="N329" s="11" t="s">
        <v>18</v>
      </c>
    </row>
    <row r="330" spans="1:14" x14ac:dyDescent="0.25">
      <c r="A330" s="6">
        <v>329</v>
      </c>
      <c r="B330" s="7">
        <v>1001237</v>
      </c>
      <c r="C330" s="6" t="s">
        <v>376</v>
      </c>
      <c r="D330" s="6" t="s">
        <v>15</v>
      </c>
      <c r="E330" s="11" t="s">
        <v>25</v>
      </c>
      <c r="F330" s="11">
        <v>10000</v>
      </c>
      <c r="G330" s="12" t="s">
        <v>365</v>
      </c>
      <c r="H330" s="13">
        <v>28292</v>
      </c>
      <c r="I330" s="10">
        <f t="shared" ca="1" si="18"/>
        <v>40.116666666666667</v>
      </c>
      <c r="J330" s="13">
        <v>41152</v>
      </c>
      <c r="K330" s="10">
        <f t="shared" ca="1" si="19"/>
        <v>4.9111111111111114</v>
      </c>
      <c r="L330" s="9">
        <v>42506</v>
      </c>
      <c r="M330" s="10">
        <f t="shared" ca="1" si="20"/>
        <v>1.2</v>
      </c>
      <c r="N330" s="11" t="s">
        <v>18</v>
      </c>
    </row>
    <row r="331" spans="1:14" x14ac:dyDescent="0.25">
      <c r="A331" s="6">
        <v>330</v>
      </c>
      <c r="B331" s="7">
        <v>1001216</v>
      </c>
      <c r="C331" s="6" t="s">
        <v>377</v>
      </c>
      <c r="D331" s="6" t="s">
        <v>15</v>
      </c>
      <c r="E331" s="11" t="s">
        <v>25</v>
      </c>
      <c r="F331" s="11">
        <v>10000</v>
      </c>
      <c r="G331" s="12" t="s">
        <v>365</v>
      </c>
      <c r="H331" s="13">
        <v>28398</v>
      </c>
      <c r="I331" s="10">
        <f t="shared" ca="1" si="18"/>
        <v>39.827777777777776</v>
      </c>
      <c r="J331" s="13">
        <v>40752</v>
      </c>
      <c r="K331" s="10">
        <f t="shared" ca="1" si="19"/>
        <v>6</v>
      </c>
      <c r="L331" s="9">
        <v>42506</v>
      </c>
      <c r="M331" s="10">
        <f t="shared" ca="1" si="20"/>
        <v>1.2</v>
      </c>
      <c r="N331" s="11" t="s">
        <v>18</v>
      </c>
    </row>
    <row r="332" spans="1:14" x14ac:dyDescent="0.25">
      <c r="A332" s="6">
        <v>331</v>
      </c>
      <c r="B332" s="7">
        <v>1001194</v>
      </c>
      <c r="C332" s="6" t="s">
        <v>378</v>
      </c>
      <c r="D332" s="6" t="s">
        <v>23</v>
      </c>
      <c r="E332" s="11" t="s">
        <v>25</v>
      </c>
      <c r="F332" s="11"/>
      <c r="G332" s="12" t="s">
        <v>365</v>
      </c>
      <c r="H332" s="13">
        <v>30080</v>
      </c>
      <c r="I332" s="10">
        <f ca="1">YEARFRAC(H332,TODAY())</f>
        <v>35.219444444444441</v>
      </c>
      <c r="J332" s="13">
        <v>40658</v>
      </c>
      <c r="K332" s="10">
        <f ca="1">YEARFRAC(J332,TODAY())</f>
        <v>6.2583333333333337</v>
      </c>
      <c r="L332" s="13">
        <v>42926</v>
      </c>
      <c r="M332" s="10">
        <f ca="1">YEARFRAC(L332,TODAY())</f>
        <v>0.05</v>
      </c>
      <c r="N332" s="11" t="s">
        <v>18</v>
      </c>
    </row>
    <row r="333" spans="1:14" x14ac:dyDescent="0.25">
      <c r="A333" s="6">
        <v>332</v>
      </c>
      <c r="B333" s="7">
        <v>1001104</v>
      </c>
      <c r="C333" s="6" t="s">
        <v>379</v>
      </c>
      <c r="D333" s="6" t="s">
        <v>23</v>
      </c>
      <c r="E333" s="11" t="s">
        <v>27</v>
      </c>
      <c r="F333" s="11"/>
      <c r="G333" s="12" t="s">
        <v>365</v>
      </c>
      <c r="H333" s="13">
        <v>28477</v>
      </c>
      <c r="I333" s="10">
        <f t="shared" ca="1" si="18"/>
        <v>39.611111111111114</v>
      </c>
      <c r="J333" s="13">
        <v>39657</v>
      </c>
      <c r="K333" s="10">
        <f t="shared" ca="1" si="19"/>
        <v>9</v>
      </c>
      <c r="L333" s="13">
        <v>39657</v>
      </c>
      <c r="M333" s="10">
        <f t="shared" ca="1" si="20"/>
        <v>9</v>
      </c>
      <c r="N333" s="11" t="s">
        <v>18</v>
      </c>
    </row>
    <row r="334" spans="1:14" x14ac:dyDescent="0.25">
      <c r="A334" s="6">
        <v>333</v>
      </c>
      <c r="B334" s="7">
        <v>1015568</v>
      </c>
      <c r="C334" s="6" t="s">
        <v>380</v>
      </c>
      <c r="D334" s="6" t="s">
        <v>15</v>
      </c>
      <c r="E334" s="11" t="s">
        <v>27</v>
      </c>
      <c r="F334" s="11"/>
      <c r="G334" s="12" t="s">
        <v>365</v>
      </c>
      <c r="H334" s="13">
        <v>29190</v>
      </c>
      <c r="I334" s="10">
        <f t="shared" ca="1" si="18"/>
        <v>37.658333333333331</v>
      </c>
      <c r="J334" s="13">
        <v>42201</v>
      </c>
      <c r="K334" s="10">
        <f t="shared" ca="1" si="19"/>
        <v>2.0333333333333332</v>
      </c>
      <c r="L334" s="13">
        <v>42201</v>
      </c>
      <c r="M334" s="10">
        <f t="shared" ca="1" si="20"/>
        <v>2.0333333333333332</v>
      </c>
      <c r="N334" s="11" t="s">
        <v>18</v>
      </c>
    </row>
    <row r="335" spans="1:14" x14ac:dyDescent="0.25">
      <c r="A335" s="6">
        <v>334</v>
      </c>
      <c r="B335" s="7">
        <v>1015682</v>
      </c>
      <c r="C335" s="6" t="s">
        <v>381</v>
      </c>
      <c r="D335" s="6" t="s">
        <v>15</v>
      </c>
      <c r="E335" s="11" t="s">
        <v>27</v>
      </c>
      <c r="F335" s="11"/>
      <c r="G335" s="12" t="s">
        <v>365</v>
      </c>
      <c r="H335" s="13">
        <v>30352</v>
      </c>
      <c r="I335" s="10">
        <f t="shared" ca="1" si="18"/>
        <v>34.480555555555554</v>
      </c>
      <c r="J335" s="13">
        <v>42514</v>
      </c>
      <c r="K335" s="10">
        <f t="shared" ca="1" si="19"/>
        <v>1.1777777777777778</v>
      </c>
      <c r="L335" s="13">
        <v>42514</v>
      </c>
      <c r="M335" s="10">
        <f t="shared" ca="1" si="20"/>
        <v>1.1777777777777778</v>
      </c>
      <c r="N335" s="11" t="s">
        <v>18</v>
      </c>
    </row>
    <row r="336" spans="1:14" x14ac:dyDescent="0.25">
      <c r="A336" s="6">
        <v>335</v>
      </c>
      <c r="B336" s="7">
        <v>1015711</v>
      </c>
      <c r="C336" s="6" t="s">
        <v>382</v>
      </c>
      <c r="D336" s="6" t="s">
        <v>23</v>
      </c>
      <c r="E336" s="11" t="s">
        <v>27</v>
      </c>
      <c r="F336" s="11"/>
      <c r="G336" s="12" t="s">
        <v>365</v>
      </c>
      <c r="H336" s="13">
        <v>30917</v>
      </c>
      <c r="I336" s="10">
        <f t="shared" ca="1" si="18"/>
        <v>32.930555555555557</v>
      </c>
      <c r="J336" s="13">
        <v>42565</v>
      </c>
      <c r="K336" s="10">
        <f t="shared" ca="1" si="19"/>
        <v>1.038888888888889</v>
      </c>
      <c r="L336" s="13">
        <v>42565</v>
      </c>
      <c r="M336" s="10">
        <f t="shared" ca="1" si="20"/>
        <v>1.038888888888889</v>
      </c>
      <c r="N336" s="11" t="s">
        <v>18</v>
      </c>
    </row>
    <row r="337" spans="1:14" x14ac:dyDescent="0.25">
      <c r="A337" s="6">
        <v>336</v>
      </c>
      <c r="B337" s="7">
        <v>6615648</v>
      </c>
      <c r="C337" s="6" t="s">
        <v>383</v>
      </c>
      <c r="D337" s="6" t="s">
        <v>23</v>
      </c>
      <c r="E337" s="11" t="s">
        <v>57</v>
      </c>
      <c r="F337" s="11">
        <v>0</v>
      </c>
      <c r="G337" s="12" t="s">
        <v>365</v>
      </c>
      <c r="H337" s="13">
        <v>31849</v>
      </c>
      <c r="I337" s="10">
        <f t="shared" ca="1" si="18"/>
        <v>30.375</v>
      </c>
      <c r="J337" s="13">
        <v>42391</v>
      </c>
      <c r="K337" s="10">
        <f t="shared" ca="1" si="19"/>
        <v>1.5166666666666666</v>
      </c>
      <c r="L337" s="13">
        <v>42391</v>
      </c>
      <c r="M337" s="10">
        <f t="shared" ca="1" si="20"/>
        <v>1.5166666666666666</v>
      </c>
      <c r="N337" s="11" t="s">
        <v>18</v>
      </c>
    </row>
    <row r="338" spans="1:14" x14ac:dyDescent="0.25">
      <c r="A338" s="6">
        <v>337</v>
      </c>
      <c r="B338" s="7">
        <v>1001276</v>
      </c>
      <c r="C338" s="6" t="s">
        <v>384</v>
      </c>
      <c r="D338" s="6" t="s">
        <v>15</v>
      </c>
      <c r="E338" s="11" t="s">
        <v>385</v>
      </c>
      <c r="F338" s="11">
        <v>0</v>
      </c>
      <c r="G338" s="12" t="s">
        <v>386</v>
      </c>
      <c r="H338" s="13">
        <v>22815</v>
      </c>
      <c r="I338" s="10">
        <f t="shared" ca="1" si="18"/>
        <v>55.111111111111114</v>
      </c>
      <c r="J338" s="13">
        <v>41459</v>
      </c>
      <c r="K338" s="10">
        <f t="shared" ca="1" si="19"/>
        <v>4.0666666666666664</v>
      </c>
      <c r="L338" s="13">
        <v>41459</v>
      </c>
      <c r="M338" s="10">
        <f t="shared" ca="1" si="20"/>
        <v>4.0666666666666664</v>
      </c>
      <c r="N338" s="11" t="s">
        <v>18</v>
      </c>
    </row>
    <row r="339" spans="1:14" ht="30" x14ac:dyDescent="0.25">
      <c r="A339" s="6">
        <v>338</v>
      </c>
      <c r="B339" s="27">
        <v>6610244</v>
      </c>
      <c r="C339" s="28" t="s">
        <v>387</v>
      </c>
      <c r="D339" s="28" t="s">
        <v>15</v>
      </c>
      <c r="E339" s="29" t="s">
        <v>155</v>
      </c>
      <c r="F339" s="30">
        <v>14763</v>
      </c>
      <c r="G339" s="12" t="s">
        <v>386</v>
      </c>
      <c r="H339" s="13">
        <v>14616</v>
      </c>
      <c r="I339" s="14">
        <f t="shared" ref="I339:I366" ca="1" si="21">YEARFRAC(H339,TODAY())</f>
        <v>77.561111111111117</v>
      </c>
      <c r="J339" s="13">
        <v>40375</v>
      </c>
      <c r="K339" s="14">
        <f t="shared" ref="K339:K366" ca="1" si="22">YEARFRAC(J339,TODAY())</f>
        <v>7.0333333333333332</v>
      </c>
      <c r="L339" s="13">
        <v>40375</v>
      </c>
      <c r="M339" s="10">
        <f t="shared" ref="M339:M366" ca="1" si="23">YEARFRAC(L339,TODAY())</f>
        <v>7.0333333333333332</v>
      </c>
      <c r="N339" s="11" t="s">
        <v>18</v>
      </c>
    </row>
    <row r="340" spans="1:14" x14ac:dyDescent="0.25">
      <c r="A340" s="6">
        <v>339</v>
      </c>
      <c r="B340" s="7">
        <v>1001262</v>
      </c>
      <c r="C340" s="6" t="s">
        <v>388</v>
      </c>
      <c r="D340" s="6" t="s">
        <v>15</v>
      </c>
      <c r="E340" s="11" t="s">
        <v>25</v>
      </c>
      <c r="F340" s="11">
        <v>10000</v>
      </c>
      <c r="G340" s="12" t="s">
        <v>386</v>
      </c>
      <c r="H340" s="13">
        <v>24110</v>
      </c>
      <c r="I340" s="10">
        <f t="shared" ca="1" si="21"/>
        <v>51.569444444444443</v>
      </c>
      <c r="J340" s="13">
        <v>41456</v>
      </c>
      <c r="K340" s="10">
        <f t="shared" ca="1" si="22"/>
        <v>4.0750000000000002</v>
      </c>
      <c r="L340" s="13">
        <v>41456</v>
      </c>
      <c r="M340" s="10">
        <f t="shared" ca="1" si="23"/>
        <v>4.0750000000000002</v>
      </c>
      <c r="N340" s="11" t="s">
        <v>18</v>
      </c>
    </row>
    <row r="341" spans="1:14" x14ac:dyDescent="0.25">
      <c r="A341" s="6">
        <v>340</v>
      </c>
      <c r="B341" s="7">
        <v>1001123</v>
      </c>
      <c r="C341" s="6" t="s">
        <v>389</v>
      </c>
      <c r="D341" s="6" t="s">
        <v>15</v>
      </c>
      <c r="E341" s="11" t="s">
        <v>25</v>
      </c>
      <c r="F341" s="11">
        <v>10000</v>
      </c>
      <c r="G341" s="12" t="s">
        <v>386</v>
      </c>
      <c r="H341" s="13">
        <v>28222</v>
      </c>
      <c r="I341" s="10">
        <f t="shared" ca="1" si="21"/>
        <v>40.30833333333333</v>
      </c>
      <c r="J341" s="13">
        <v>39965</v>
      </c>
      <c r="K341" s="10">
        <f t="shared" ca="1" si="22"/>
        <v>8.1583333333333332</v>
      </c>
      <c r="L341" s="13">
        <v>42244</v>
      </c>
      <c r="M341" s="10">
        <f t="shared" ca="1" si="23"/>
        <v>1.9166666666666667</v>
      </c>
      <c r="N341" s="11" t="s">
        <v>18</v>
      </c>
    </row>
    <row r="342" spans="1:14" x14ac:dyDescent="0.25">
      <c r="A342" s="6">
        <v>341</v>
      </c>
      <c r="B342" s="7">
        <v>1000788</v>
      </c>
      <c r="C342" s="6" t="s">
        <v>390</v>
      </c>
      <c r="D342" s="6" t="s">
        <v>15</v>
      </c>
      <c r="E342" s="11" t="s">
        <v>27</v>
      </c>
      <c r="F342" s="11"/>
      <c r="G342" s="12" t="s">
        <v>386</v>
      </c>
      <c r="H342" s="13">
        <v>27125</v>
      </c>
      <c r="I342" s="10">
        <f t="shared" ca="1" si="21"/>
        <v>43.31111111111111</v>
      </c>
      <c r="J342" s="13">
        <v>36922</v>
      </c>
      <c r="K342" s="10">
        <f t="shared" ca="1" si="22"/>
        <v>16.494444444444444</v>
      </c>
      <c r="L342" s="13">
        <v>42244</v>
      </c>
      <c r="M342" s="10">
        <f t="shared" ca="1" si="23"/>
        <v>1.9166666666666667</v>
      </c>
      <c r="N342" s="11" t="s">
        <v>18</v>
      </c>
    </row>
    <row r="343" spans="1:14" x14ac:dyDescent="0.25">
      <c r="A343" s="6">
        <v>342</v>
      </c>
      <c r="B343" s="7">
        <v>1001086</v>
      </c>
      <c r="C343" s="6" t="s">
        <v>391</v>
      </c>
      <c r="D343" s="6" t="s">
        <v>23</v>
      </c>
      <c r="E343" s="11" t="s">
        <v>27</v>
      </c>
      <c r="F343" s="11"/>
      <c r="G343" s="12" t="s">
        <v>386</v>
      </c>
      <c r="H343" s="13">
        <v>30268</v>
      </c>
      <c r="I343" s="10">
        <f t="shared" ca="1" si="21"/>
        <v>34.708333333333336</v>
      </c>
      <c r="J343" s="13">
        <v>39631</v>
      </c>
      <c r="K343" s="10">
        <f t="shared" ca="1" si="22"/>
        <v>9.0722222222222229</v>
      </c>
      <c r="L343" s="13">
        <v>39958</v>
      </c>
      <c r="M343" s="10">
        <f t="shared" ca="1" si="23"/>
        <v>8.1750000000000007</v>
      </c>
      <c r="N343" s="11" t="s">
        <v>349</v>
      </c>
    </row>
    <row r="344" spans="1:14" x14ac:dyDescent="0.25">
      <c r="A344" s="6">
        <v>343</v>
      </c>
      <c r="B344" s="7">
        <v>1001100</v>
      </c>
      <c r="C344" s="6" t="s">
        <v>392</v>
      </c>
      <c r="D344" s="6" t="s">
        <v>15</v>
      </c>
      <c r="E344" s="11" t="s">
        <v>27</v>
      </c>
      <c r="F344" s="11"/>
      <c r="G344" s="12" t="s">
        <v>386</v>
      </c>
      <c r="H344" s="13">
        <v>28307</v>
      </c>
      <c r="I344" s="10">
        <f t="shared" ca="1" si="21"/>
        <v>40.075000000000003</v>
      </c>
      <c r="J344" s="13">
        <v>39647</v>
      </c>
      <c r="K344" s="10">
        <f t="shared" ca="1" si="22"/>
        <v>9.0277777777777786</v>
      </c>
      <c r="L344" s="13">
        <v>39955</v>
      </c>
      <c r="M344" s="10">
        <f t="shared" ca="1" si="23"/>
        <v>8.1833333333333336</v>
      </c>
      <c r="N344" s="11" t="s">
        <v>18</v>
      </c>
    </row>
    <row r="345" spans="1:14" x14ac:dyDescent="0.25">
      <c r="A345" s="6">
        <v>344</v>
      </c>
      <c r="B345" s="7">
        <v>1001137</v>
      </c>
      <c r="C345" s="6" t="s">
        <v>393</v>
      </c>
      <c r="D345" s="6" t="s">
        <v>15</v>
      </c>
      <c r="E345" s="11" t="s">
        <v>27</v>
      </c>
      <c r="F345" s="11"/>
      <c r="G345" s="12" t="s">
        <v>386</v>
      </c>
      <c r="H345" s="13">
        <v>29574</v>
      </c>
      <c r="I345" s="10">
        <f t="shared" ca="1" si="21"/>
        <v>36.608333333333334</v>
      </c>
      <c r="J345" s="13">
        <v>39974</v>
      </c>
      <c r="K345" s="10">
        <f t="shared" ca="1" si="22"/>
        <v>8.1333333333333329</v>
      </c>
      <c r="L345" s="13">
        <v>39974</v>
      </c>
      <c r="M345" s="10">
        <f t="shared" ca="1" si="23"/>
        <v>8.1333333333333329</v>
      </c>
      <c r="N345" s="11" t="s">
        <v>349</v>
      </c>
    </row>
    <row r="346" spans="1:14" x14ac:dyDescent="0.25">
      <c r="A346" s="6">
        <v>345</v>
      </c>
      <c r="B346" s="7">
        <v>1001147</v>
      </c>
      <c r="C346" s="6" t="s">
        <v>394</v>
      </c>
      <c r="D346" s="6" t="s">
        <v>15</v>
      </c>
      <c r="E346" s="11" t="s">
        <v>27</v>
      </c>
      <c r="F346" s="11"/>
      <c r="G346" s="12" t="s">
        <v>386</v>
      </c>
      <c r="H346" s="13">
        <v>30249</v>
      </c>
      <c r="I346" s="10">
        <f t="shared" ca="1" si="21"/>
        <v>34.758333333333333</v>
      </c>
      <c r="J346" s="13">
        <v>39976</v>
      </c>
      <c r="K346" s="10">
        <f t="shared" ca="1" si="22"/>
        <v>8.1277777777777782</v>
      </c>
      <c r="L346" s="13">
        <v>39976</v>
      </c>
      <c r="M346" s="10">
        <f t="shared" ca="1" si="23"/>
        <v>8.1277777777777782</v>
      </c>
      <c r="N346" s="11" t="s">
        <v>349</v>
      </c>
    </row>
    <row r="347" spans="1:14" x14ac:dyDescent="0.25">
      <c r="A347" s="6">
        <v>346</v>
      </c>
      <c r="B347" s="7">
        <v>1001151</v>
      </c>
      <c r="C347" s="6" t="s">
        <v>395</v>
      </c>
      <c r="D347" s="6" t="s">
        <v>15</v>
      </c>
      <c r="E347" s="11" t="s">
        <v>27</v>
      </c>
      <c r="F347" s="11"/>
      <c r="G347" s="12" t="s">
        <v>386</v>
      </c>
      <c r="H347" s="13">
        <v>24844</v>
      </c>
      <c r="I347" s="10">
        <f t="shared" ca="1" si="21"/>
        <v>49.55833333333333</v>
      </c>
      <c r="J347" s="13">
        <v>39990</v>
      </c>
      <c r="K347" s="10">
        <f t="shared" ca="1" si="22"/>
        <v>8.0888888888888886</v>
      </c>
      <c r="L347" s="13">
        <v>41821</v>
      </c>
      <c r="M347" s="10">
        <f t="shared" ca="1" si="23"/>
        <v>3.0750000000000002</v>
      </c>
      <c r="N347" s="11" t="s">
        <v>18</v>
      </c>
    </row>
    <row r="348" spans="1:14" x14ac:dyDescent="0.25">
      <c r="A348" s="6">
        <v>347</v>
      </c>
      <c r="B348" s="7">
        <v>1001197</v>
      </c>
      <c r="C348" s="6" t="s">
        <v>396</v>
      </c>
      <c r="D348" s="6" t="s">
        <v>15</v>
      </c>
      <c r="E348" s="11" t="s">
        <v>27</v>
      </c>
      <c r="F348" s="11"/>
      <c r="G348" s="12" t="s">
        <v>386</v>
      </c>
      <c r="H348" s="13">
        <v>28821</v>
      </c>
      <c r="I348" s="10">
        <f t="shared" ca="1" si="21"/>
        <v>38.669444444444444</v>
      </c>
      <c r="J348" s="13">
        <v>40679</v>
      </c>
      <c r="K348" s="10">
        <f t="shared" ca="1" si="22"/>
        <v>6.2</v>
      </c>
      <c r="L348" s="13">
        <v>40679</v>
      </c>
      <c r="M348" s="10">
        <f t="shared" ca="1" si="23"/>
        <v>6.2</v>
      </c>
      <c r="N348" s="11" t="s">
        <v>18</v>
      </c>
    </row>
    <row r="349" spans="1:14" x14ac:dyDescent="0.25">
      <c r="A349" s="6">
        <v>348</v>
      </c>
      <c r="B349" s="7">
        <v>1001220</v>
      </c>
      <c r="C349" s="6" t="s">
        <v>397</v>
      </c>
      <c r="D349" s="6" t="s">
        <v>15</v>
      </c>
      <c r="E349" s="11" t="s">
        <v>27</v>
      </c>
      <c r="F349" s="11"/>
      <c r="G349" s="12" t="s">
        <v>386</v>
      </c>
      <c r="H349" s="13">
        <v>28803</v>
      </c>
      <c r="I349" s="10">
        <f t="shared" ca="1" si="21"/>
        <v>38.719444444444441</v>
      </c>
      <c r="J349" s="13">
        <v>41016</v>
      </c>
      <c r="K349" s="10">
        <f t="shared" ca="1" si="22"/>
        <v>5.2805555555555559</v>
      </c>
      <c r="L349" s="13">
        <v>42244</v>
      </c>
      <c r="M349" s="10">
        <f t="shared" ca="1" si="23"/>
        <v>1.9166666666666667</v>
      </c>
      <c r="N349" s="11" t="s">
        <v>18</v>
      </c>
    </row>
    <row r="350" spans="1:14" x14ac:dyDescent="0.25">
      <c r="A350" s="6">
        <v>349</v>
      </c>
      <c r="B350" s="7">
        <v>1001256</v>
      </c>
      <c r="C350" s="6" t="s">
        <v>398</v>
      </c>
      <c r="D350" s="6" t="s">
        <v>15</v>
      </c>
      <c r="E350" s="11" t="s">
        <v>27</v>
      </c>
      <c r="F350" s="11"/>
      <c r="G350" s="12" t="s">
        <v>386</v>
      </c>
      <c r="H350" s="13">
        <v>29965</v>
      </c>
      <c r="I350" s="10">
        <f t="shared" ca="1" si="21"/>
        <v>35.538888888888891</v>
      </c>
      <c r="J350" s="13">
        <v>41437</v>
      </c>
      <c r="K350" s="10">
        <f t="shared" ca="1" si="22"/>
        <v>4.1277777777777782</v>
      </c>
      <c r="L350" s="13">
        <v>42244</v>
      </c>
      <c r="M350" s="10">
        <f t="shared" ca="1" si="23"/>
        <v>1.9166666666666667</v>
      </c>
      <c r="N350" s="11" t="s">
        <v>18</v>
      </c>
    </row>
    <row r="351" spans="1:14" x14ac:dyDescent="0.25">
      <c r="A351" s="6">
        <v>350</v>
      </c>
      <c r="B351" s="7">
        <v>1001257</v>
      </c>
      <c r="C351" s="6" t="s">
        <v>399</v>
      </c>
      <c r="D351" s="6" t="s">
        <v>23</v>
      </c>
      <c r="E351" s="11" t="s">
        <v>27</v>
      </c>
      <c r="F351" s="11"/>
      <c r="G351" s="12" t="s">
        <v>386</v>
      </c>
      <c r="H351" s="13">
        <v>29417</v>
      </c>
      <c r="I351" s="10">
        <f t="shared" ca="1" si="21"/>
        <v>37.036111111111111</v>
      </c>
      <c r="J351" s="13">
        <v>41442</v>
      </c>
      <c r="K351" s="10">
        <f t="shared" ca="1" si="22"/>
        <v>4.1138888888888889</v>
      </c>
      <c r="L351" s="13">
        <v>42244</v>
      </c>
      <c r="M351" s="10">
        <f t="shared" ca="1" si="23"/>
        <v>1.9166666666666667</v>
      </c>
      <c r="N351" s="11" t="s">
        <v>18</v>
      </c>
    </row>
    <row r="352" spans="1:14" x14ac:dyDescent="0.25">
      <c r="A352" s="6">
        <v>351</v>
      </c>
      <c r="B352" s="7">
        <v>1015641</v>
      </c>
      <c r="C352" s="6" t="s">
        <v>400</v>
      </c>
      <c r="D352" s="6" t="s">
        <v>15</v>
      </c>
      <c r="E352" s="11" t="s">
        <v>27</v>
      </c>
      <c r="F352" s="11"/>
      <c r="G352" s="12" t="s">
        <v>386</v>
      </c>
      <c r="H352" s="13">
        <v>30570</v>
      </c>
      <c r="I352" s="10">
        <f t="shared" ca="1" si="21"/>
        <v>33.880555555555553</v>
      </c>
      <c r="J352" s="13">
        <v>42255</v>
      </c>
      <c r="K352" s="10">
        <f t="shared" ca="1" si="22"/>
        <v>1.8888888888888888</v>
      </c>
      <c r="L352" s="13">
        <v>42255</v>
      </c>
      <c r="M352" s="10">
        <f t="shared" ca="1" si="23"/>
        <v>1.8888888888888888</v>
      </c>
      <c r="N352" s="11" t="s">
        <v>18</v>
      </c>
    </row>
    <row r="353" spans="1:14" x14ac:dyDescent="0.25">
      <c r="A353" s="6">
        <v>352</v>
      </c>
      <c r="B353" s="7">
        <v>1015642</v>
      </c>
      <c r="C353" s="6" t="s">
        <v>401</v>
      </c>
      <c r="D353" s="6" t="s">
        <v>23</v>
      </c>
      <c r="E353" s="11" t="s">
        <v>27</v>
      </c>
      <c r="F353" s="11"/>
      <c r="G353" s="12" t="s">
        <v>386</v>
      </c>
      <c r="H353" s="13">
        <v>29867</v>
      </c>
      <c r="I353" s="10">
        <f t="shared" ca="1" si="21"/>
        <v>35.805555555555557</v>
      </c>
      <c r="J353" s="13">
        <v>42261</v>
      </c>
      <c r="K353" s="10">
        <f t="shared" ca="1" si="22"/>
        <v>1.8722222222222222</v>
      </c>
      <c r="L353" s="13">
        <v>42261</v>
      </c>
      <c r="M353" s="10">
        <f t="shared" ca="1" si="23"/>
        <v>1.8722222222222222</v>
      </c>
      <c r="N353" s="11" t="s">
        <v>18</v>
      </c>
    </row>
    <row r="354" spans="1:14" x14ac:dyDescent="0.25">
      <c r="A354" s="6">
        <v>353</v>
      </c>
      <c r="B354" s="7">
        <v>1015572</v>
      </c>
      <c r="C354" s="6" t="s">
        <v>402</v>
      </c>
      <c r="D354" s="6" t="s">
        <v>23</v>
      </c>
      <c r="E354" s="11" t="s">
        <v>27</v>
      </c>
      <c r="F354" s="11"/>
      <c r="G354" s="12" t="s">
        <v>386</v>
      </c>
      <c r="H354" s="13">
        <v>31823</v>
      </c>
      <c r="I354" s="10">
        <f t="shared" ca="1" si="21"/>
        <v>30.452777777777779</v>
      </c>
      <c r="J354" s="13">
        <v>42192</v>
      </c>
      <c r="K354" s="10">
        <f t="shared" ca="1" si="22"/>
        <v>2.0583333333333331</v>
      </c>
      <c r="L354" s="13">
        <v>42192</v>
      </c>
      <c r="M354" s="10">
        <f t="shared" ca="1" si="23"/>
        <v>2.0583333333333331</v>
      </c>
      <c r="N354" s="11" t="s">
        <v>18</v>
      </c>
    </row>
    <row r="355" spans="1:14" x14ac:dyDescent="0.25">
      <c r="A355" s="6">
        <v>354</v>
      </c>
      <c r="B355" s="7">
        <v>6615736</v>
      </c>
      <c r="C355" s="6" t="s">
        <v>403</v>
      </c>
      <c r="D355" s="6" t="s">
        <v>23</v>
      </c>
      <c r="E355" s="11" t="s">
        <v>404</v>
      </c>
      <c r="F355" s="11"/>
      <c r="G355" s="12" t="s">
        <v>386</v>
      </c>
      <c r="H355" s="13">
        <v>24389</v>
      </c>
      <c r="I355" s="10">
        <f t="shared" ca="1" si="21"/>
        <v>50.802777777777777</v>
      </c>
      <c r="J355" s="13">
        <v>42576</v>
      </c>
      <c r="K355" s="10">
        <f t="shared" ca="1" si="22"/>
        <v>1.0083333333333333</v>
      </c>
      <c r="L355" s="13">
        <v>42576</v>
      </c>
      <c r="M355" s="10">
        <f t="shared" ca="1" si="23"/>
        <v>1.0083333333333333</v>
      </c>
      <c r="N355" s="11" t="s">
        <v>18</v>
      </c>
    </row>
    <row r="356" spans="1:14" x14ac:dyDescent="0.25">
      <c r="A356" s="6">
        <v>355</v>
      </c>
      <c r="B356" s="7">
        <v>6615537</v>
      </c>
      <c r="C356" s="6" t="s">
        <v>405</v>
      </c>
      <c r="D356" s="6" t="s">
        <v>23</v>
      </c>
      <c r="E356" s="11" t="s">
        <v>406</v>
      </c>
      <c r="F356" s="11"/>
      <c r="G356" s="12" t="s">
        <v>386</v>
      </c>
      <c r="H356" s="13">
        <v>23133</v>
      </c>
      <c r="I356" s="10">
        <f t="shared" ca="1" si="21"/>
        <v>54.238888888888887</v>
      </c>
      <c r="J356" s="13">
        <v>42020</v>
      </c>
      <c r="K356" s="10">
        <f t="shared" ca="1" si="22"/>
        <v>2.5333333333333332</v>
      </c>
      <c r="L356" s="13">
        <v>42020</v>
      </c>
      <c r="M356" s="10">
        <f t="shared" ca="1" si="23"/>
        <v>2.5333333333333332</v>
      </c>
      <c r="N356" s="11" t="s">
        <v>18</v>
      </c>
    </row>
    <row r="357" spans="1:14" x14ac:dyDescent="0.25">
      <c r="A357" s="6">
        <v>356</v>
      </c>
      <c r="B357" s="7">
        <v>6615538</v>
      </c>
      <c r="C357" s="6" t="s">
        <v>407</v>
      </c>
      <c r="D357" s="6" t="s">
        <v>15</v>
      </c>
      <c r="E357" s="11" t="s">
        <v>408</v>
      </c>
      <c r="F357" s="11"/>
      <c r="G357" s="12" t="s">
        <v>386</v>
      </c>
      <c r="H357" s="13">
        <v>25126</v>
      </c>
      <c r="I357" s="10">
        <f t="shared" ca="1" si="21"/>
        <v>48.786111111111111</v>
      </c>
      <c r="J357" s="13">
        <v>42033</v>
      </c>
      <c r="K357" s="10">
        <f t="shared" ca="1" si="22"/>
        <v>2.4972222222222222</v>
      </c>
      <c r="L357" s="13">
        <v>42033</v>
      </c>
      <c r="M357" s="10">
        <f t="shared" ca="1" si="23"/>
        <v>2.4972222222222222</v>
      </c>
      <c r="N357" s="11" t="s">
        <v>349</v>
      </c>
    </row>
    <row r="358" spans="1:14" x14ac:dyDescent="0.25">
      <c r="A358" s="6">
        <v>357</v>
      </c>
      <c r="B358" s="7">
        <v>6610352</v>
      </c>
      <c r="C358" s="6" t="s">
        <v>409</v>
      </c>
      <c r="D358" s="6" t="s">
        <v>15</v>
      </c>
      <c r="E358" s="11" t="s">
        <v>57</v>
      </c>
      <c r="F358" s="11">
        <v>0</v>
      </c>
      <c r="G358" s="12" t="s">
        <v>386</v>
      </c>
      <c r="H358" s="13">
        <v>31165</v>
      </c>
      <c r="I358" s="10">
        <f t="shared" ca="1" si="21"/>
        <v>32.25</v>
      </c>
      <c r="J358" s="13">
        <v>42370</v>
      </c>
      <c r="K358" s="10">
        <f t="shared" ca="1" si="22"/>
        <v>1.575</v>
      </c>
      <c r="L358" s="13">
        <v>42370</v>
      </c>
      <c r="M358" s="10">
        <f t="shared" ca="1" si="23"/>
        <v>1.575</v>
      </c>
      <c r="N358" s="11" t="s">
        <v>410</v>
      </c>
    </row>
    <row r="359" spans="1:14" x14ac:dyDescent="0.25">
      <c r="A359" s="6">
        <v>358</v>
      </c>
      <c r="B359" s="7">
        <v>1000399</v>
      </c>
      <c r="C359" s="6" t="s">
        <v>411</v>
      </c>
      <c r="D359" s="6" t="s">
        <v>15</v>
      </c>
      <c r="E359" s="11" t="s">
        <v>16</v>
      </c>
      <c r="F359" s="6">
        <v>11000</v>
      </c>
      <c r="G359" s="12" t="s">
        <v>412</v>
      </c>
      <c r="H359" s="13">
        <v>21405</v>
      </c>
      <c r="I359" s="10">
        <f t="shared" ca="1" si="21"/>
        <v>58.972222222222221</v>
      </c>
      <c r="J359" s="13">
        <v>32716</v>
      </c>
      <c r="K359" s="10">
        <f t="shared" ca="1" si="22"/>
        <v>28.002777777777776</v>
      </c>
      <c r="L359" s="13">
        <v>42192</v>
      </c>
      <c r="M359" s="10">
        <f t="shared" ca="1" si="23"/>
        <v>2.0583333333333331</v>
      </c>
      <c r="N359" s="11" t="s">
        <v>18</v>
      </c>
    </row>
    <row r="360" spans="1:14" x14ac:dyDescent="0.25">
      <c r="A360" s="6">
        <v>359</v>
      </c>
      <c r="B360" s="7">
        <v>1000943</v>
      </c>
      <c r="C360" s="6" t="s">
        <v>413</v>
      </c>
      <c r="D360" s="6" t="s">
        <v>15</v>
      </c>
      <c r="E360" s="11" t="s">
        <v>16</v>
      </c>
      <c r="F360" s="6">
        <v>11000</v>
      </c>
      <c r="G360" s="12" t="s">
        <v>412</v>
      </c>
      <c r="H360" s="13">
        <v>23950</v>
      </c>
      <c r="I360" s="10">
        <f t="shared" ca="1" si="21"/>
        <v>52.00277777777778</v>
      </c>
      <c r="J360" s="13">
        <v>37657</v>
      </c>
      <c r="K360" s="10">
        <f t="shared" ca="1" si="22"/>
        <v>14.480555555555556</v>
      </c>
      <c r="L360" s="13">
        <v>41435</v>
      </c>
      <c r="M360" s="10">
        <f t="shared" ca="1" si="23"/>
        <v>4.1333333333333337</v>
      </c>
      <c r="N360" s="11" t="s">
        <v>18</v>
      </c>
    </row>
    <row r="361" spans="1:14" x14ac:dyDescent="0.25">
      <c r="A361" s="6">
        <v>360</v>
      </c>
      <c r="B361" s="7">
        <v>1000439</v>
      </c>
      <c r="C361" s="6" t="s">
        <v>414</v>
      </c>
      <c r="D361" s="6" t="s">
        <v>23</v>
      </c>
      <c r="E361" s="11" t="s">
        <v>25</v>
      </c>
      <c r="F361" s="11">
        <v>10000</v>
      </c>
      <c r="G361" s="12" t="s">
        <v>412</v>
      </c>
      <c r="H361" s="13">
        <v>21098</v>
      </c>
      <c r="I361" s="10">
        <f t="shared" ca="1" si="21"/>
        <v>59.81388888888889</v>
      </c>
      <c r="J361" s="13">
        <v>35919</v>
      </c>
      <c r="K361" s="10">
        <f t="shared" ca="1" si="22"/>
        <v>19.233333333333334</v>
      </c>
      <c r="L361" s="13">
        <v>41821</v>
      </c>
      <c r="M361" s="10">
        <f t="shared" ca="1" si="23"/>
        <v>3.0750000000000002</v>
      </c>
      <c r="N361" s="11" t="s">
        <v>18</v>
      </c>
    </row>
    <row r="362" spans="1:14" x14ac:dyDescent="0.25">
      <c r="A362" s="6">
        <v>361</v>
      </c>
      <c r="B362" s="7">
        <v>1001058</v>
      </c>
      <c r="C362" s="6" t="s">
        <v>415</v>
      </c>
      <c r="D362" s="6" t="s">
        <v>15</v>
      </c>
      <c r="E362" s="11" t="s">
        <v>25</v>
      </c>
      <c r="F362" s="11">
        <v>10000</v>
      </c>
      <c r="G362" s="12" t="s">
        <v>412</v>
      </c>
      <c r="H362" s="13">
        <v>28340</v>
      </c>
      <c r="I362" s="10">
        <f t="shared" ca="1" si="21"/>
        <v>39.986111111111114</v>
      </c>
      <c r="J362" s="13">
        <v>40910</v>
      </c>
      <c r="K362" s="10">
        <f t="shared" ca="1" si="22"/>
        <v>5.572222222222222</v>
      </c>
      <c r="L362" s="9">
        <v>42506</v>
      </c>
      <c r="M362" s="10">
        <f t="shared" ca="1" si="23"/>
        <v>1.2</v>
      </c>
      <c r="N362" s="11" t="s">
        <v>18</v>
      </c>
    </row>
    <row r="363" spans="1:14" x14ac:dyDescent="0.25">
      <c r="A363" s="6">
        <v>362</v>
      </c>
      <c r="B363" s="7">
        <v>1000589</v>
      </c>
      <c r="C363" s="11" t="s">
        <v>416</v>
      </c>
      <c r="D363" s="6" t="s">
        <v>15</v>
      </c>
      <c r="E363" s="11" t="s">
        <v>27</v>
      </c>
      <c r="F363" s="11"/>
      <c r="G363" s="12" t="s">
        <v>412</v>
      </c>
      <c r="H363" s="13">
        <v>24654</v>
      </c>
      <c r="I363" s="10">
        <f t="shared" ca="1" si="21"/>
        <v>50.075000000000003</v>
      </c>
      <c r="J363" s="13">
        <v>34834</v>
      </c>
      <c r="K363" s="10">
        <f t="shared" ca="1" si="22"/>
        <v>22.202777777777779</v>
      </c>
      <c r="L363" s="13">
        <v>39902</v>
      </c>
      <c r="M363" s="10">
        <f t="shared" ca="1" si="23"/>
        <v>8.3277777777777775</v>
      </c>
      <c r="N363" s="11" t="s">
        <v>40</v>
      </c>
    </row>
    <row r="364" spans="1:14" x14ac:dyDescent="0.25">
      <c r="A364" s="6">
        <v>363</v>
      </c>
      <c r="B364" s="7">
        <v>1000999</v>
      </c>
      <c r="C364" s="11" t="s">
        <v>417</v>
      </c>
      <c r="D364" s="6" t="s">
        <v>15</v>
      </c>
      <c r="E364" s="11" t="s">
        <v>27</v>
      </c>
      <c r="F364" s="11"/>
      <c r="G364" s="12" t="s">
        <v>412</v>
      </c>
      <c r="H364" s="13">
        <v>28268</v>
      </c>
      <c r="I364" s="10">
        <f t="shared" ca="1" si="21"/>
        <v>40.180555555555557</v>
      </c>
      <c r="J364" s="13">
        <v>38278</v>
      </c>
      <c r="K364" s="10">
        <f t="shared" ca="1" si="22"/>
        <v>12.777777777777779</v>
      </c>
      <c r="L364" s="9">
        <v>42523</v>
      </c>
      <c r="M364" s="10">
        <f t="shared" ca="1" si="23"/>
        <v>1.1555555555555554</v>
      </c>
      <c r="N364" s="11" t="s">
        <v>18</v>
      </c>
    </row>
    <row r="365" spans="1:14" x14ac:dyDescent="0.25">
      <c r="A365" s="6">
        <v>364</v>
      </c>
      <c r="B365" s="7">
        <v>1001317</v>
      </c>
      <c r="C365" s="11" t="s">
        <v>418</v>
      </c>
      <c r="D365" s="6" t="s">
        <v>15</v>
      </c>
      <c r="E365" s="11" t="s">
        <v>27</v>
      </c>
      <c r="F365" s="11"/>
      <c r="G365" s="12" t="s">
        <v>412</v>
      </c>
      <c r="H365" s="13">
        <v>27892</v>
      </c>
      <c r="I365" s="10">
        <f t="shared" ca="1" si="21"/>
        <v>41.211111111111109</v>
      </c>
      <c r="J365" s="13">
        <v>41841</v>
      </c>
      <c r="K365" s="10">
        <f t="shared" ca="1" si="22"/>
        <v>3.0194444444444444</v>
      </c>
      <c r="L365" s="13">
        <v>41841</v>
      </c>
      <c r="M365" s="10">
        <f t="shared" ca="1" si="23"/>
        <v>3.0194444444444444</v>
      </c>
      <c r="N365" s="11" t="s">
        <v>18</v>
      </c>
    </row>
    <row r="366" spans="1:14" x14ac:dyDescent="0.25">
      <c r="A366" s="6">
        <v>365</v>
      </c>
      <c r="B366" s="31">
        <v>6615825</v>
      </c>
      <c r="C366" s="32" t="s">
        <v>419</v>
      </c>
      <c r="D366" s="32" t="s">
        <v>15</v>
      </c>
      <c r="E366" s="32" t="s">
        <v>57</v>
      </c>
      <c r="F366" s="32"/>
      <c r="G366" s="33" t="s">
        <v>412</v>
      </c>
      <c r="H366" s="34">
        <v>31269</v>
      </c>
      <c r="I366" s="35">
        <f t="shared" ca="1" si="21"/>
        <v>31.966666666666665</v>
      </c>
      <c r="J366" s="34">
        <v>42737</v>
      </c>
      <c r="K366" s="35">
        <f t="shared" ca="1" si="22"/>
        <v>0.57222222222222219</v>
      </c>
      <c r="L366" s="34">
        <v>42737</v>
      </c>
      <c r="M366" s="35">
        <f t="shared" ca="1" si="23"/>
        <v>0.57222222222222219</v>
      </c>
      <c r="N366" s="11" t="s">
        <v>18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Faculty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</dc:creator>
  <cp:lastModifiedBy>CITM</cp:lastModifiedBy>
  <dcterms:created xsi:type="dcterms:W3CDTF">2017-07-28T06:10:33Z</dcterms:created>
  <dcterms:modified xsi:type="dcterms:W3CDTF">2017-07-28T08:06:57Z</dcterms:modified>
</cp:coreProperties>
</file>